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F401FF5-FD39-49FA-858D-E31D59B10DAF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0" r:id="rId7"/>
    <sheet name="Phòng 803" sheetId="22" r:id="rId8"/>
    <sheet name="Phòng 901A" sheetId="23" r:id="rId9"/>
    <sheet name="Phòng 901B" sheetId="24" r:id="rId10"/>
    <sheet name="Phòng 902" sheetId="25" r:id="rId11"/>
    <sheet name="Phòng 903" sheetId="26" r:id="rId12"/>
    <sheet name="Phòng 1001A" sheetId="27" r:id="rId13"/>
  </sheets>
  <externalReferences>
    <externalReference r:id="rId1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12">'Phòng 1001A'!$1:$7</definedName>
    <definedName name="_xlnm.Print_Titles" localSheetId="7">'Phòng 803'!$1:$7</definedName>
    <definedName name="_xlnm.Print_Titles" localSheetId="8">'Phòng 901A'!$1:$7</definedName>
    <definedName name="_xlnm.Print_Titles" localSheetId="9">'Phòng 901B'!$1:$7</definedName>
    <definedName name="_xlnm.Print_Titles" localSheetId="10">'Phòng 902'!$1:$7</definedName>
    <definedName name="_xlnm.Print_Titles" localSheetId="11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H43" i="20"/>
  <c r="Q9" i="20" l="1"/>
  <c r="Q18" i="20"/>
  <c r="Q34" i="20"/>
  <c r="Q36" i="20"/>
  <c r="Q11" i="20"/>
  <c r="Q27" i="20"/>
  <c r="Q20" i="20"/>
  <c r="Q29" i="20"/>
  <c r="F2" i="20"/>
  <c r="Q22" i="20"/>
  <c r="Q15" i="20"/>
  <c r="Q8" i="20"/>
  <c r="Q10" i="20"/>
  <c r="Q26" i="20"/>
  <c r="Q24" i="20"/>
  <c r="Q25" i="20"/>
  <c r="Q19" i="20"/>
  <c r="Q35" i="20"/>
  <c r="Q13" i="20"/>
  <c r="P2" i="20"/>
  <c r="Q37" i="20"/>
  <c r="Q17" i="20"/>
  <c r="Q32" i="20"/>
  <c r="Q14" i="20"/>
  <c r="Q30" i="20"/>
  <c r="Q28" i="20"/>
  <c r="Q33" i="20"/>
  <c r="Q23" i="20"/>
  <c r="Q12" i="20"/>
  <c r="Q21" i="20"/>
  <c r="D3" i="20"/>
  <c r="Q16" i="20"/>
  <c r="Q31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<sst xmlns="http://schemas.openxmlformats.org/spreadsheetml/2006/main" count="3869" uniqueCount="429">
  <si>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</si>
  <si>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</si>
  <si>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</si>
  <si>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</si>
  <si>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</si>
  <si>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</si>
  <si>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</si>
  <si>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</si>
  <si>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</si>
  <si>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</si>
  <si>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</si>
  <si>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</si>
  <si>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</si>
  <si>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</si>
  <si>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</si>
  <si>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</si>
  <si>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</si>
  <si>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</si>
  <si>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</si>
  <si>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</si>
  <si>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</si>
  <si>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</si>
  <si>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</si>
  <si>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</si>
  <si>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</si>
  <si>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</si>
  <si>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</si>
  <si>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</si>
  <si>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</si>
  <si>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</si>
  <si>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</si>
  <si>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</si>
  <si>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</si>
  <si>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</si>
  <si>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</si>
  <si>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</si>
  <si>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</si>
  <si>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</si>
  <si>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</si>
  <si>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</si>
  <si>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</si>
  <si>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</si>
  <si>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</si>
  <si>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</si>
  <si>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</si>
  <si>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</si>
  <si>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</si>
  <si>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</si>
  <si>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</si>
  <si>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</si>
  <si>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</si>
  <si>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</si>
  <si>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</si>
  <si>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</si>
  <si>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</si>
  <si>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</si>
  <si>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</si>
  <si>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</si>
  <si>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</si>
  <si>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</si>
  <si>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</si>
  <si>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</si>
  <si>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</si>
  <si>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</si>
  <si>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</si>
  <si>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</si>
  <si>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</si>
  <si>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</si>
  <si>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</si>
  <si>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</si>
  <si>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</si>
  <si>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</si>
  <si>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</si>
  <si>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</si>
  <si>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</si>
  <si>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</si>
  <si>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</si>
  <si>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</si>
  <si>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</si>
  <si>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</si>
  <si>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</si>
  <si>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</si>
  <si>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</si>
  <si>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</si>
  <si>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</si>
  <si>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Khôi</t>
  </si>
  <si>
    <t>Quyên</t>
  </si>
  <si>
    <t>Rin</t>
  </si>
  <si>
    <t>Lê Văn</t>
  </si>
  <si>
    <t>Nguyễn Thành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</si>
  <si>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</si>
  <si>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</si>
  <si>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</si>
  <si>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</si>
  <si>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</si>
  <si>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Tư</t>
  </si>
  <si>
    <t>Giang</t>
  </si>
  <si>
    <t>Hương</t>
  </si>
  <si>
    <t>Nguyễn Hoàng</t>
  </si>
  <si>
    <t>Anh</t>
  </si>
  <si>
    <t>Tâm</t>
  </si>
  <si>
    <t>Phúc</t>
  </si>
  <si>
    <t>Ngân</t>
  </si>
  <si>
    <t>Ngọc</t>
  </si>
  <si>
    <t>Thịnh</t>
  </si>
  <si>
    <t>Nguyễn Hữu</t>
  </si>
  <si>
    <t>Nguyệt</t>
  </si>
  <si>
    <t>Trang</t>
  </si>
  <si>
    <t>Mai</t>
  </si>
  <si>
    <t>Quân</t>
  </si>
  <si>
    <t>Thanh</t>
  </si>
  <si>
    <t>Uyên</t>
  </si>
  <si>
    <t>Nguyễn Kim</t>
  </si>
  <si>
    <t>Đạt</t>
  </si>
  <si>
    <t>Đức</t>
  </si>
  <si>
    <t>Huy</t>
  </si>
  <si>
    <t>Vũ</t>
  </si>
  <si>
    <t>Lành</t>
  </si>
  <si>
    <t>Trân</t>
  </si>
  <si>
    <t>My</t>
  </si>
  <si>
    <t>Phương</t>
  </si>
  <si>
    <t>Văn</t>
  </si>
  <si>
    <t>Phú</t>
  </si>
  <si>
    <t>Dung</t>
  </si>
  <si>
    <t>Dương</t>
  </si>
  <si>
    <t>Nga</t>
  </si>
  <si>
    <t>Tuyết</t>
  </si>
  <si>
    <t>Nguyên</t>
  </si>
  <si>
    <t>Thúy</t>
  </si>
  <si>
    <t>Hằng</t>
  </si>
  <si>
    <t>Nguyễn Ngọc</t>
  </si>
  <si>
    <t>Quỳnh</t>
  </si>
  <si>
    <t>Quang</t>
  </si>
  <si>
    <t>Hưng</t>
  </si>
  <si>
    <t>Lâm</t>
  </si>
  <si>
    <t>Duy</t>
  </si>
  <si>
    <t>Ánh</t>
  </si>
  <si>
    <t>Cường</t>
  </si>
  <si>
    <t>Bảo</t>
  </si>
  <si>
    <t>An</t>
  </si>
  <si>
    <t>Duyên</t>
  </si>
  <si>
    <t>Hạnh</t>
  </si>
  <si>
    <t>Nhân</t>
  </si>
  <si>
    <t>Tiên</t>
  </si>
  <si>
    <t>Thi</t>
  </si>
  <si>
    <t>Quý</t>
  </si>
  <si>
    <t>Hân</t>
  </si>
  <si>
    <t>Khang</t>
  </si>
  <si>
    <t>Tịnh</t>
  </si>
  <si>
    <t>Đan</t>
  </si>
  <si>
    <t>Diệu</t>
  </si>
  <si>
    <t>Thư</t>
  </si>
  <si>
    <t>Liên</t>
  </si>
  <si>
    <t>Lộc</t>
  </si>
  <si>
    <t>Luân</t>
  </si>
  <si>
    <t>Như</t>
  </si>
  <si>
    <t>Trần Thanh</t>
  </si>
  <si>
    <t>Trúc</t>
  </si>
  <si>
    <t>Phi</t>
  </si>
  <si>
    <t>Chiến</t>
  </si>
  <si>
    <t>Ân</t>
  </si>
  <si>
    <t>Diệp</t>
  </si>
  <si>
    <t>Lê Anh</t>
  </si>
  <si>
    <t>Triều</t>
  </si>
  <si>
    <t>Nguyễn Nhật</t>
  </si>
  <si>
    <t>Ni</t>
  </si>
  <si>
    <t>Trần Xuân</t>
  </si>
  <si>
    <t>Chi</t>
  </si>
  <si>
    <t>Nghi</t>
  </si>
  <si>
    <t>Nguyễn Quang</t>
  </si>
  <si>
    <t>Luyến</t>
  </si>
  <si>
    <t>Lê Hữu</t>
  </si>
  <si>
    <t>Trần Ngọc</t>
  </si>
  <si>
    <t>Nguyễn Văn</t>
  </si>
  <si>
    <t>Trần Phước</t>
  </si>
  <si>
    <t>Trần Văn</t>
  </si>
  <si>
    <t>Phan Khánh</t>
  </si>
  <si>
    <t>Lê Tấn</t>
  </si>
  <si>
    <t>Dương Hoàng</t>
  </si>
  <si>
    <t>Phạm Quốc</t>
  </si>
  <si>
    <t>Võ Anh</t>
  </si>
  <si>
    <t>Lê Thị Mỹ</t>
  </si>
  <si>
    <t>Nguyễn Hà</t>
  </si>
  <si>
    <t>Nguyễn Thị Thảo</t>
  </si>
  <si>
    <t>Phạm Hà</t>
  </si>
  <si>
    <t>Trần Phú</t>
  </si>
  <si>
    <t>Hoàng Gia</t>
  </si>
  <si>
    <t>Đỗ Thành</t>
  </si>
  <si>
    <t>Trương Bảo</t>
  </si>
  <si>
    <t>Tống Khánh</t>
  </si>
  <si>
    <t>1001A</t>
  </si>
  <si>
    <t>901B</t>
  </si>
  <si>
    <t>901A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</si>
  <si>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</si>
  <si>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</si>
  <si>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</si>
  <si>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</si>
  <si>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</si>
  <si>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</si>
  <si>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</si>
  <si>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</si>
  <si>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</si>
  <si>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</si>
  <si>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Mai Thu</t>
  </si>
  <si>
    <t>Hoàng Đình</t>
  </si>
  <si>
    <t>Đặng Hữu</t>
  </si>
  <si>
    <t>Trần Nguyên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</si>
  <si>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</si>
  <si>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</si>
  <si>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</si>
  <si>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</si>
  <si>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Dương Văn</t>
  </si>
  <si>
    <t>Phạm Thị</t>
  </si>
  <si>
    <t>Huỳnh Kiều</t>
  </si>
  <si>
    <t>K31DLL</t>
  </si>
  <si>
    <t>31208147198</t>
  </si>
  <si>
    <t>31218154707</t>
  </si>
  <si>
    <t>31218139981</t>
  </si>
  <si>
    <t>31208151189</t>
  </si>
  <si>
    <t>31218162598</t>
  </si>
  <si>
    <t>31218145077</t>
  </si>
  <si>
    <t>31208162003</t>
  </si>
  <si>
    <t>31216651418</t>
  </si>
  <si>
    <t>31208152012</t>
  </si>
  <si>
    <t>31208164849</t>
  </si>
  <si>
    <t>31208136313</t>
  </si>
  <si>
    <t>31218156683</t>
  </si>
  <si>
    <t>31208147318</t>
  </si>
  <si>
    <t>31208136088</t>
  </si>
  <si>
    <t>31218168242</t>
  </si>
  <si>
    <t>31218154711</t>
  </si>
  <si>
    <t>31208172523</t>
  </si>
  <si>
    <t>31208159826</t>
  </si>
  <si>
    <t>31208172110</t>
  </si>
  <si>
    <t>31206550436</t>
  </si>
  <si>
    <t>31208159749</t>
  </si>
  <si>
    <t>31218156576</t>
  </si>
  <si>
    <t>31208172837</t>
  </si>
  <si>
    <t>31218162739</t>
  </si>
  <si>
    <t>31208163035</t>
  </si>
  <si>
    <t>31208160779</t>
  </si>
  <si>
    <t>31208168357</t>
  </si>
  <si>
    <t>31208141849</t>
  </si>
  <si>
    <t>31208151776</t>
  </si>
  <si>
    <t>31208164115</t>
  </si>
  <si>
    <t>31208136602</t>
  </si>
  <si>
    <t>31208149310</t>
  </si>
  <si>
    <t>31218162667</t>
  </si>
  <si>
    <t>31218171158</t>
  </si>
  <si>
    <t>31208160458</t>
  </si>
  <si>
    <t>31208149559</t>
  </si>
  <si>
    <t>31218444725</t>
  </si>
  <si>
    <t>31208160544</t>
  </si>
  <si>
    <t>31218152493</t>
  </si>
  <si>
    <t>31208166363</t>
  </si>
  <si>
    <t>31204861181</t>
  </si>
  <si>
    <t>31218162617</t>
  </si>
  <si>
    <t>31208155680</t>
  </si>
  <si>
    <t>31208170568</t>
  </si>
  <si>
    <t>31218429277</t>
  </si>
  <si>
    <t>31208173992</t>
  </si>
  <si>
    <t>31216556372</t>
  </si>
  <si>
    <t>31206263658</t>
  </si>
  <si>
    <t>31218133349</t>
  </si>
  <si>
    <t>31208153993</t>
  </si>
  <si>
    <t>31206574096</t>
  </si>
  <si>
    <t>31218142782</t>
  </si>
  <si>
    <t>31208154061</t>
  </si>
  <si>
    <t>31208158495</t>
  </si>
  <si>
    <t>31218147556</t>
  </si>
  <si>
    <t>31218153286</t>
  </si>
  <si>
    <t>31218148921</t>
  </si>
  <si>
    <t>31208175743</t>
  </si>
  <si>
    <t>31218148755</t>
  </si>
  <si>
    <t>31216557871</t>
  </si>
  <si>
    <t>31208176078</t>
  </si>
  <si>
    <t>31208136652</t>
  </si>
  <si>
    <t>31218031197</t>
  </si>
  <si>
    <t>31208157092</t>
  </si>
  <si>
    <t>31208136406</t>
  </si>
  <si>
    <t>31218154889</t>
  </si>
  <si>
    <t>31214352803</t>
  </si>
  <si>
    <t>31208162134</t>
  </si>
  <si>
    <t>31218144916</t>
  </si>
  <si>
    <t>31208121201</t>
  </si>
  <si>
    <t>31208060042</t>
  </si>
  <si>
    <t>31208139882</t>
  </si>
  <si>
    <t>31208171971</t>
  </si>
  <si>
    <t>31208155675</t>
  </si>
  <si>
    <t>31218144131</t>
  </si>
  <si>
    <t>31206272828</t>
  </si>
  <si>
    <t>31208170881</t>
  </si>
  <si>
    <t>31212446099</t>
  </si>
  <si>
    <t>31208137488</t>
  </si>
  <si>
    <t>31208133234</t>
  </si>
  <si>
    <t>31218069545</t>
  </si>
  <si>
    <t>31218169672</t>
  </si>
  <si>
    <t>31208175937</t>
  </si>
  <si>
    <t>31218151125</t>
  </si>
  <si>
    <t>31208156016</t>
  </si>
  <si>
    <t>31208148186</t>
  </si>
  <si>
    <t>31218153299</t>
  </si>
  <si>
    <t>31208153799</t>
  </si>
  <si>
    <t>31208154033</t>
  </si>
  <si>
    <t>31208170457</t>
  </si>
  <si>
    <t>31208172831</t>
  </si>
  <si>
    <t>31218152928</t>
  </si>
  <si>
    <t>31218154138</t>
  </si>
  <si>
    <t>31208151174</t>
  </si>
  <si>
    <t>31204436903</t>
  </si>
  <si>
    <t>31208170462</t>
  </si>
  <si>
    <t>31218152607</t>
  </si>
  <si>
    <t>31214921592</t>
  </si>
  <si>
    <t>31208160793</t>
  </si>
  <si>
    <t>31218159310</t>
  </si>
  <si>
    <t>31208122967</t>
  </si>
  <si>
    <t>30218162554</t>
  </si>
  <si>
    <t>31218158844</t>
  </si>
  <si>
    <t>31218139580</t>
  </si>
  <si>
    <t>31218149134</t>
  </si>
  <si>
    <t>31206576068</t>
  </si>
  <si>
    <t>31218135660</t>
  </si>
  <si>
    <t>31218153232</t>
  </si>
  <si>
    <t>Nguyễn Thị Hồng</t>
  </si>
  <si>
    <t>ENG 229 BHTI</t>
  </si>
  <si>
    <t>Lê Quốc Hoàng</t>
  </si>
  <si>
    <t>31218149331</t>
  </si>
  <si>
    <t>Võ Đạt</t>
  </si>
  <si>
    <t>Phan Thị Ngọc</t>
  </si>
  <si>
    <t>Nguyễn Thị Thuỳ</t>
  </si>
  <si>
    <t>Lê Ngọc Bảo</t>
  </si>
  <si>
    <t>Nguyễn Thị Lệ</t>
  </si>
  <si>
    <t>Đinh Gia</t>
  </si>
  <si>
    <t>Nguyễn Lê Trúc</t>
  </si>
  <si>
    <t>Trần Đình Quốc</t>
  </si>
  <si>
    <t>Cao Trần Đăng</t>
  </si>
  <si>
    <t>Mai Thị Thuỳ</t>
  </si>
  <si>
    <t>Võ Thị Kim</t>
  </si>
  <si>
    <t>Nguyễn Vũ Thảo</t>
  </si>
  <si>
    <t>Trần Thị Ngọc</t>
  </si>
  <si>
    <t>Trần Thị Thảo</t>
  </si>
  <si>
    <t>Phạm Lưu Quỳnh</t>
  </si>
  <si>
    <t>Ngô Đỗ Thanh</t>
  </si>
  <si>
    <t>Võ Đăng</t>
  </si>
  <si>
    <t>Đoàn Trần Minh</t>
  </si>
  <si>
    <t>Trà Thảo</t>
  </si>
  <si>
    <t>Hoàng Lê Thụy Phương</t>
  </si>
  <si>
    <t>Trần Huỳnh Bảo</t>
  </si>
  <si>
    <t>Mai Vũ Quốc</t>
  </si>
  <si>
    <t>Trịnh Tấn</t>
  </si>
  <si>
    <t>Trần Lưu Vũ</t>
  </si>
  <si>
    <t>Nguyễn Thị Thu</t>
  </si>
  <si>
    <t>ENG 229 DHTI</t>
  </si>
  <si>
    <t>Trần Hoàng Thiên</t>
  </si>
  <si>
    <t>Phan Vũ Gia</t>
  </si>
  <si>
    <t>Nguyễn Đắc Thành</t>
  </si>
  <si>
    <t>Lê Thị Ngọc</t>
  </si>
  <si>
    <t>Ngô Thị Kim</t>
  </si>
  <si>
    <t>Mã Ngọc</t>
  </si>
  <si>
    <t>Võ Thị</t>
  </si>
  <si>
    <t>Nguyễn Ngọc Hà</t>
  </si>
  <si>
    <t>Nguyễn Hoàng Tuyết</t>
  </si>
  <si>
    <t>Lê Thị Ánh</t>
  </si>
  <si>
    <t>Ngô Huỳnh Khánh</t>
  </si>
  <si>
    <t>Mai Thị Thảo</t>
  </si>
  <si>
    <t>Phùng Ngọc</t>
  </si>
  <si>
    <t>Châu Thị Như</t>
  </si>
  <si>
    <t>Nguyễn Dương Phương</t>
  </si>
  <si>
    <t>Lê Trần Thủy</t>
  </si>
  <si>
    <t>Tôn Nữ Quỳnh</t>
  </si>
  <si>
    <t>Huỳnh Nguyễn Thanh</t>
  </si>
  <si>
    <t>Võ Lê Thanh</t>
  </si>
  <si>
    <t>Võ Thị Trúc</t>
  </si>
  <si>
    <t xml:space="preserve">Hồ </t>
  </si>
  <si>
    <t>31218165963</t>
  </si>
  <si>
    <t>Nguyễn Lê Gia</t>
  </si>
  <si>
    <t>ENG 229 NHTI</t>
  </si>
  <si>
    <t>Phạm Trần Quế</t>
  </si>
  <si>
    <t>Đặng Linh</t>
  </si>
  <si>
    <t>Phan Thị Ngân</t>
  </si>
  <si>
    <t>Lê Thị Thanh</t>
  </si>
  <si>
    <t>Lê Võ Bích</t>
  </si>
  <si>
    <t>Nguyễn Trần Gia</t>
  </si>
  <si>
    <t>Khưu Chí</t>
  </si>
  <si>
    <t>Nguyễn Hoàng Anh</t>
  </si>
  <si>
    <t>Cao Hữu Tùng</t>
  </si>
  <si>
    <t>Nguyễn Công Sỹ</t>
  </si>
  <si>
    <t>Đào Duy</t>
  </si>
  <si>
    <t>Phan Thị Bích</t>
  </si>
  <si>
    <t>Trần Thị Ánh</t>
  </si>
  <si>
    <t>Nguyễn Thị Yến</t>
  </si>
  <si>
    <t>Lương Thị Hiền</t>
  </si>
  <si>
    <t>31215269607</t>
  </si>
  <si>
    <t>Nguyễn Trương Nhật</t>
  </si>
  <si>
    <t>Nguyễn Huỳnh Minh</t>
  </si>
  <si>
    <t>Cái Thị Thanh</t>
  </si>
  <si>
    <t>D567</t>
  </si>
  <si>
    <t>1001A-D567-19</t>
  </si>
  <si>
    <t>803-D567-18</t>
  </si>
  <si>
    <t>901A-D567-19</t>
  </si>
  <si>
    <t>901B-D567-19</t>
  </si>
  <si>
    <t>902-D567-18</t>
  </si>
  <si>
    <t>903-D567-18</t>
  </si>
  <si>
    <t>803</t>
  </si>
  <si>
    <t>(LỚP: ENG 229 (BHTI-DHTI-NHTI))</t>
  </si>
  <si>
    <t>MÔN :Speaking - Level 2 (International School)* MÃ MÔN:ENG 229</t>
  </si>
  <si>
    <t>Thời gian:09h30 - Ngày 30/05/2026 - Phòng: 803 - cơ sở:  254 Nguyễn Văn Linh</t>
  </si>
  <si>
    <t>ENG-ENG 229-Suat 09h30 - Ngày 30/05/2026</t>
  </si>
  <si>
    <t>Thời gian:09h30 - Ngày 30/05/2026 - Phòng: 901A - cơ sở:  254 Nguyễn Văn Linh</t>
  </si>
  <si>
    <t>Thời gian:09h30 - Ngày 30/05/2026 - Phòng: 901B - cơ sở:  254 Nguyễn Văn Linh</t>
  </si>
  <si>
    <t>902</t>
  </si>
  <si>
    <t>Thời gian:09h30 - Ngày 30/05/2026 - Phòng: 902 - cơ sở:  254 Nguyễn Văn Linh</t>
  </si>
  <si>
    <t>903</t>
  </si>
  <si>
    <t>Thời gian:09h30 - Ngày 30/05/2026 - Phòng: 903 - cơ sở:  254 Nguyễn Văn Linh</t>
  </si>
  <si>
    <t>5/</t>
  </si>
  <si>
    <t>Thời gian:09h30 - Ngày 30/05/2026 - Phòng: 1001A - cơ sở:  254 Nguyễn Văn Linh</t>
  </si>
  <si>
    <t>6/</t>
  </si>
  <si>
    <t>IN DS LOP</t>
  </si>
  <si>
    <t>IN DS LOP (2)</t>
  </si>
  <si>
    <t>IN DS LOP (3)</t>
  </si>
  <si>
    <t>IN DS LOP (4)</t>
  </si>
  <si>
    <t>DSTHI (3)</t>
  </si>
  <si>
    <t>DSTHI (MYDTU)</t>
  </si>
  <si>
    <t>Phòng 803</t>
  </si>
  <si>
    <t>Phòng 901A</t>
  </si>
  <si>
    <t>Phòng 901B</t>
  </si>
  <si>
    <t>Phòng 902</t>
  </si>
  <si>
    <t>Phòng 903</t>
  </si>
  <si>
    <t>Phòng 1001A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</si>
</sst>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34903A-E88A-4771-A1B1-54474CCD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307A37-8818-45B3-B646-5F6262C7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BE1AA3-EADC-44BD-B8D7-B61A0891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07B13F-8FCE-4CCD-8D61-22236A7B1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0F43CA-FC0B-49A5-8326-0D9E9A32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52924A-BEFF-435E-A03F-4347D9A4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 t="s">
        <v>417</v>
      </c>
      <c r="B9" s="23" t="str">
        <f>$G$2&amp;TEXT(A9,"00")</f>
        <v>15E49IN DS LOP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 t="s">
        <v>417</v>
      </c>
      <c r="B10" s="23" t="str">
        <f t="shared" ref="B10:B56" si="0">$G$2&amp;TEXT(A10,"00")</f>
        <v>15E49IN DS LOP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 t="s">
        <v>417</v>
      </c>
      <c r="B11" s="23" t="str">
        <f t="shared" si="0"/>
        <v>15E49IN DS LOP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 t="s">
        <v>417</v>
      </c>
      <c r="B12" s="23" t="str">
        <f t="shared" si="0"/>
        <v>15E49IN DS LOP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 t="s">
        <v>417</v>
      </c>
      <c r="B13" s="23" t="str">
        <f t="shared" si="0"/>
        <v>15E49IN DS LOP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 t="s">
        <v>417</v>
      </c>
      <c r="B14" s="23" t="str">
        <f>$G$2&amp;TEXT(A14,"00")</f>
        <v>15E49IN DS LOP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 t="s">
        <v>417</v>
      </c>
      <c r="B15" s="23" t="str">
        <f t="shared" si="0"/>
        <v>15E49IN DS LOP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 t="s">
        <v>417</v>
      </c>
      <c r="B16" s="23" t="str">
        <f t="shared" si="0"/>
        <v>15E49IN DS LOP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 t="s">
        <v>417</v>
      </c>
      <c r="B17" s="23" t="str">
        <f t="shared" si="0"/>
        <v>15E49IN DS LOP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 t="s">
        <v>417</v>
      </c>
      <c r="B18" s="23" t="str">
        <f t="shared" si="0"/>
        <v>15E49IN DS LOP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 t="s">
        <v>417</v>
      </c>
      <c r="B19" s="23" t="str">
        <f t="shared" si="0"/>
        <v>15E49IN DS LOP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 t="s">
        <v>417</v>
      </c>
      <c r="B20" s="23" t="str">
        <f t="shared" si="0"/>
        <v>15E49IN DS LOP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 t="s">
        <v>417</v>
      </c>
      <c r="B21" s="23" t="str">
        <f t="shared" si="0"/>
        <v>15E49IN DS LOP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 t="s">
        <v>417</v>
      </c>
      <c r="B22" s="23" t="str">
        <f t="shared" si="0"/>
        <v>15E49IN DS LOP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 t="s">
        <v>417</v>
      </c>
      <c r="B23" s="33" t="str">
        <f t="shared" si="0"/>
        <v>15E49IN DS LOP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417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417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417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417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417</v>
      </c>
      <c r="D28" s="28"/>
      <c r="E28" s="28"/>
      <c r="F28" s="28"/>
      <c r="G28" s="28"/>
    </row>
    <row r="29" spans="1:30" s="1" customFormat="1">
      <c r="A29" s="1" t="s">
        <v>417</v>
      </c>
    </row>
    <row r="30" spans="1:30" s="1" customFormat="1">
      <c r="A30" s="1" t="s">
        <v>417</v>
      </c>
    </row>
    <row r="31" spans="1:30" s="1" customFormat="1">
      <c r="A31" s="1" t="s">
        <v>417</v>
      </c>
      <c r="AB31" s="43" t="s">
        <v>50</v>
      </c>
      <c r="AC31" s="40"/>
    </row>
    <row r="32" spans="1:30" s="1" customFormat="1" ht="19.5" customHeight="1">
      <c r="A32" s="22" t="s">
        <v>417</v>
      </c>
      <c r="B32" s="22" t="str">
        <f t="shared" si="0"/>
        <v>15E49IN DS LOP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 t="s">
        <v>417</v>
      </c>
      <c r="B33" s="23" t="str">
        <f t="shared" si="0"/>
        <v>15E49IN DS LOP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 t="s">
        <v>417</v>
      </c>
      <c r="B34" s="23" t="str">
        <f t="shared" si="0"/>
        <v>15E49IN DS LOP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 t="s">
        <v>417</v>
      </c>
      <c r="B35" s="23" t="str">
        <f t="shared" si="0"/>
        <v>15E49IN DS LOP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 t="s">
        <v>417</v>
      </c>
      <c r="B36" s="23" t="str">
        <f t="shared" si="0"/>
        <v>15E49IN DS LOP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 t="s">
        <v>417</v>
      </c>
      <c r="B37" s="23" t="str">
        <f t="shared" si="0"/>
        <v>15E49IN DS LOP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 t="s">
        <v>417</v>
      </c>
      <c r="B38" s="23" t="str">
        <f t="shared" si="0"/>
        <v>15E49IN DS LOP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 t="s">
        <v>417</v>
      </c>
      <c r="B39" s="23" t="str">
        <f t="shared" si="0"/>
        <v>15E49IN DS LOP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 t="s">
        <v>417</v>
      </c>
      <c r="B40" s="23" t="str">
        <f t="shared" si="0"/>
        <v>15E49IN DS LOP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 t="s">
        <v>417</v>
      </c>
      <c r="B41" s="23" t="str">
        <f t="shared" si="0"/>
        <v>15E49IN DS LOP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 t="s">
        <v>417</v>
      </c>
      <c r="B42" s="23" t="str">
        <f t="shared" si="0"/>
        <v>15E49IN DS LOP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 t="s">
        <v>417</v>
      </c>
      <c r="B43" s="23" t="str">
        <f t="shared" si="0"/>
        <v>15E49IN DS LOP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 t="s">
        <v>417</v>
      </c>
      <c r="B44" s="23" t="str">
        <f t="shared" si="0"/>
        <v>15E49IN DS LOP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 t="s">
        <v>417</v>
      </c>
      <c r="B45" s="23" t="str">
        <f t="shared" si="0"/>
        <v>15E49IN DS LOP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 t="s">
        <v>417</v>
      </c>
      <c r="B46" s="33" t="str">
        <f t="shared" si="0"/>
        <v>15E49IN DS LOP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417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417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417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417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417</v>
      </c>
      <c r="D51" s="28"/>
      <c r="E51" s="28"/>
      <c r="F51" s="28"/>
      <c r="G51" s="28"/>
    </row>
    <row r="52" spans="1:30" s="1" customFormat="1">
      <c r="A52" s="1" t="s">
        <v>417</v>
      </c>
    </row>
    <row r="53" spans="1:30" s="1" customFormat="1">
      <c r="A53" s="1" t="s">
        <v>417</v>
      </c>
    </row>
    <row r="54" spans="1:30" s="1" customFormat="1">
      <c r="A54" s="1" t="s">
        <v>417</v>
      </c>
      <c r="AB54" s="43" t="s">
        <v>51</v>
      </c>
      <c r="AC54" s="40"/>
    </row>
    <row r="55" spans="1:30" s="1" customFormat="1" ht="19.5" customHeight="1">
      <c r="A55" s="22" t="s">
        <v>417</v>
      </c>
      <c r="B55" s="22" t="str">
        <f t="shared" si="0"/>
        <v>15E49IN DS LOP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 t="s">
        <v>417</v>
      </c>
      <c r="B56" s="23" t="str">
        <f t="shared" si="0"/>
        <v>15E49IN DS LOP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 t="s">
        <v>417</v>
      </c>
      <c r="B57" s="23" t="str">
        <f t="shared" ref="B57:B87" si="1">$G$2&amp;TEXT(A57,"00")</f>
        <v>15E49IN DS LOP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 t="s">
        <v>417</v>
      </c>
      <c r="B58" s="23" t="str">
        <f t="shared" si="1"/>
        <v>15E49IN DS LOP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 t="s">
        <v>417</v>
      </c>
      <c r="B59" s="23" t="str">
        <f t="shared" si="1"/>
        <v>15E49IN DS LOP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 t="s">
        <v>417</v>
      </c>
      <c r="B60" s="23" t="str">
        <f t="shared" si="1"/>
        <v>15E49IN DS LOP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 t="s">
        <v>417</v>
      </c>
      <c r="B61" s="23" t="str">
        <f t="shared" si="1"/>
        <v>15E49IN DS LOP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 t="s">
        <v>417</v>
      </c>
      <c r="B62" s="23" t="str">
        <f t="shared" si="1"/>
        <v>15E49IN DS LOP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 t="s">
        <v>417</v>
      </c>
      <c r="B63" s="23" t="str">
        <f t="shared" si="1"/>
        <v>15E49IN DS LOP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 t="s">
        <v>417</v>
      </c>
      <c r="B64" s="23" t="str">
        <f t="shared" si="1"/>
        <v>15E49IN DS LOP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 t="s">
        <v>417</v>
      </c>
      <c r="B65" s="23" t="str">
        <f t="shared" si="1"/>
        <v>15E49IN DS LOP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 t="s">
        <v>417</v>
      </c>
      <c r="B66" s="23" t="str">
        <f t="shared" si="1"/>
        <v>15E49IN DS LOP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 t="s">
        <v>417</v>
      </c>
      <c r="B67" s="23" t="str">
        <f t="shared" si="1"/>
        <v>15E49IN DS LOP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 t="s">
        <v>417</v>
      </c>
      <c r="B68" s="23" t="str">
        <f t="shared" si="1"/>
        <v>15E49IN DS LOP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 t="s">
        <v>417</v>
      </c>
      <c r="B69" s="33" t="str">
        <f t="shared" si="1"/>
        <v>15E49IN DS LOP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417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417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417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417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417</v>
      </c>
      <c r="D74" s="28"/>
      <c r="E74" s="28"/>
      <c r="F74" s="28"/>
      <c r="G74" s="28"/>
    </row>
    <row r="75" spans="1:30" s="1" customFormat="1">
      <c r="A75" s="1" t="s">
        <v>417</v>
      </c>
    </row>
    <row r="76" spans="1:30" s="1" customFormat="1">
      <c r="A76" s="1" t="s">
        <v>417</v>
      </c>
    </row>
    <row r="77" spans="1:30" s="1" customFormat="1" ht="16.5" customHeight="1">
      <c r="A77" s="1" t="s">
        <v>417</v>
      </c>
      <c r="AB77" s="43" t="s">
        <v>52</v>
      </c>
      <c r="AC77" s="40"/>
    </row>
    <row r="78" spans="1:30" s="1" customFormat="1" ht="19.5" customHeight="1">
      <c r="A78" s="22" t="s">
        <v>417</v>
      </c>
      <c r="B78" s="22" t="str">
        <f t="shared" si="1"/>
        <v>15E49IN DS LOP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 t="s">
        <v>417</v>
      </c>
      <c r="B79" s="23" t="str">
        <f t="shared" si="1"/>
        <v>15E49IN DS LOP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 t="s">
        <v>417</v>
      </c>
      <c r="B80" s="23" t="str">
        <f t="shared" si="1"/>
        <v>15E49IN DS LOP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 t="s">
        <v>417</v>
      </c>
      <c r="B81" s="23" t="str">
        <f t="shared" si="1"/>
        <v>15E49IN DS LOP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 t="s">
        <v>417</v>
      </c>
      <c r="B82" s="23" t="str">
        <f t="shared" si="1"/>
        <v>15E49IN DS LOP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 t="s">
        <v>417</v>
      </c>
      <c r="B83" s="23" t="str">
        <f t="shared" si="1"/>
        <v>15E49IN DS LOP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 t="s">
        <v>417</v>
      </c>
      <c r="B84" s="23" t="str">
        <f t="shared" si="1"/>
        <v>15E49IN DS LOP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 t="s">
        <v>417</v>
      </c>
      <c r="B85" s="23" t="str">
        <f t="shared" si="1"/>
        <v>15E49IN DS LOP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 t="s">
        <v>417</v>
      </c>
      <c r="B86" s="23" t="str">
        <f t="shared" si="1"/>
        <v>15E49IN DS LOP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 t="s">
        <v>417</v>
      </c>
      <c r="B87" s="23" t="str">
        <f t="shared" si="1"/>
        <v>15E49IN DS LOP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 t="s">
        <v>417</v>
      </c>
      <c r="B88" s="23" t="str">
        <f>$G$2&amp;TEXT(A88,"00")</f>
        <v>15E49IN DS LOP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 t="s">
        <v>417</v>
      </c>
      <c r="B89" s="23" t="str">
        <f>$G$2&amp;TEXT(A89,"00")</f>
        <v>15E49IN DS LOP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 t="s">
        <v>417</v>
      </c>
      <c r="B90" s="23" t="str">
        <f>$G$2&amp;TEXT(A90,"00")</f>
        <v>15E49IN DS LOP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 t="s">
        <v>417</v>
      </c>
      <c r="B91" s="23" t="str">
        <f>$G$2&amp;TEXT(A91,"00")</f>
        <v>15E49IN DS LOP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 t="s">
        <v>417</v>
      </c>
      <c r="B92" s="33" t="str">
        <f>$G$2&amp;TEXT(A92,"00")</f>
        <v>15E49IN DS LOP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CD09-1315-4692-9CF9-6B52EABBE943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210</v>
      </c>
      <c r="G1" s="170"/>
      <c r="H1" s="170"/>
      <c r="I1" s="170"/>
      <c r="J1" s="170"/>
      <c r="K1" s="170"/>
      <c r="L1" s="49" t="s">
        <v>400</v>
      </c>
    </row>
    <row r="2" spans="1:15" s="47" customFormat="1">
      <c r="C2" s="186" t="s">
        <v>208</v>
      </c>
      <c r="D2" s="186"/>
      <c r="E2" s="50" t="s">
        <v>191</v>
      </c>
      <c r="F2" s="187" t="s">
        <v>404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71" t="s">
        <v>405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409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A7" t="s">
        <v>425</v>
      </c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 t="s">
        <v>425</v>
      </c>
      <c r="B8" s="56">
        <v>1</v>
      </c>
      <c r="C8" s="92" t="s">
        <v>229</v>
      </c>
      <c r="D8" s="58" t="s">
        <v>164</v>
      </c>
      <c r="E8" s="59" t="s">
        <v>139</v>
      </c>
      <c r="F8" s="95" t="s">
        <v>352</v>
      </c>
      <c r="G8" s="95" t="s">
        <v>214</v>
      </c>
      <c r="H8" s="60"/>
      <c r="I8" s="61"/>
      <c r="J8" s="61"/>
      <c r="K8" s="61"/>
      <c r="L8" s="183" t="s">
        <v>91</v>
      </c>
      <c r="M8" s="184"/>
      <c r="N8" s="185"/>
      <c r="O8" t="s">
        <v>407</v>
      </c>
    </row>
    <row r="9" spans="1:15" ht="20.100000000000001" customHeight="1">
      <c r="A9" t="s">
        <v>425</v>
      </c>
      <c r="B9" s="56">
        <v>2</v>
      </c>
      <c r="C9" s="92" t="s">
        <v>273</v>
      </c>
      <c r="D9" s="58" t="s">
        <v>353</v>
      </c>
      <c r="E9" s="59" t="s">
        <v>160</v>
      </c>
      <c r="F9" s="95" t="s">
        <v>352</v>
      </c>
      <c r="G9" s="95" t="s">
        <v>214</v>
      </c>
      <c r="H9" s="60"/>
      <c r="I9" s="61"/>
      <c r="J9" s="61"/>
      <c r="K9" s="61"/>
      <c r="L9" s="173" t="s">
        <v>91</v>
      </c>
      <c r="M9" s="174"/>
      <c r="N9" s="175"/>
      <c r="O9" t="s">
        <v>407</v>
      </c>
    </row>
    <row r="10" spans="1:15" ht="20.100000000000001" customHeight="1">
      <c r="A10" t="s">
        <v>425</v>
      </c>
      <c r="B10" s="56">
        <v>3</v>
      </c>
      <c r="C10" s="92" t="s">
        <v>317</v>
      </c>
      <c r="D10" s="58" t="s">
        <v>354</v>
      </c>
      <c r="E10" s="59" t="s">
        <v>138</v>
      </c>
      <c r="F10" s="95" t="s">
        <v>352</v>
      </c>
      <c r="G10" s="95" t="s">
        <v>214</v>
      </c>
      <c r="H10" s="60"/>
      <c r="I10" s="61"/>
      <c r="J10" s="61"/>
      <c r="K10" s="61"/>
      <c r="L10" s="173" t="s">
        <v>91</v>
      </c>
      <c r="M10" s="174"/>
      <c r="N10" s="175"/>
      <c r="O10" t="s">
        <v>407</v>
      </c>
    </row>
    <row r="11" spans="1:15" ht="20.100000000000001" customHeight="1">
      <c r="A11" t="s">
        <v>425</v>
      </c>
      <c r="B11" s="56">
        <v>4</v>
      </c>
      <c r="C11" s="92" t="s">
        <v>289</v>
      </c>
      <c r="D11" s="58" t="s">
        <v>204</v>
      </c>
      <c r="E11" s="59" t="s">
        <v>159</v>
      </c>
      <c r="F11" s="95" t="s">
        <v>352</v>
      </c>
      <c r="G11" s="95" t="s">
        <v>214</v>
      </c>
      <c r="H11" s="60"/>
      <c r="I11" s="61"/>
      <c r="J11" s="61"/>
      <c r="K11" s="61"/>
      <c r="L11" s="173" t="s">
        <v>91</v>
      </c>
      <c r="M11" s="174"/>
      <c r="N11" s="175"/>
      <c r="O11" t="s">
        <v>407</v>
      </c>
    </row>
    <row r="12" spans="1:15" ht="20.100000000000001" customHeight="1">
      <c r="A12" t="s">
        <v>425</v>
      </c>
      <c r="B12" s="56">
        <v>5</v>
      </c>
      <c r="C12" s="92" t="s">
        <v>251</v>
      </c>
      <c r="D12" s="58" t="s">
        <v>211</v>
      </c>
      <c r="E12" s="59" t="s">
        <v>137</v>
      </c>
      <c r="F12" s="95" t="s">
        <v>352</v>
      </c>
      <c r="G12" s="95" t="s">
        <v>214</v>
      </c>
      <c r="H12" s="60"/>
      <c r="I12" s="61"/>
      <c r="J12" s="61"/>
      <c r="K12" s="61"/>
      <c r="L12" s="173" t="s">
        <v>91</v>
      </c>
      <c r="M12" s="174"/>
      <c r="N12" s="175"/>
      <c r="O12" t="s">
        <v>407</v>
      </c>
    </row>
    <row r="13" spans="1:15" ht="20.100000000000001" customHeight="1">
      <c r="A13" t="s">
        <v>425</v>
      </c>
      <c r="B13" s="56">
        <v>6</v>
      </c>
      <c r="C13" s="92" t="s">
        <v>216</v>
      </c>
      <c r="D13" s="58" t="s">
        <v>355</v>
      </c>
      <c r="E13" s="59" t="s">
        <v>113</v>
      </c>
      <c r="F13" s="95" t="s">
        <v>352</v>
      </c>
      <c r="G13" s="95" t="s">
        <v>214</v>
      </c>
      <c r="H13" s="60"/>
      <c r="I13" s="61"/>
      <c r="J13" s="61"/>
      <c r="K13" s="61"/>
      <c r="L13" s="173" t="s">
        <v>91</v>
      </c>
      <c r="M13" s="174"/>
      <c r="N13" s="175"/>
      <c r="O13" t="s">
        <v>407</v>
      </c>
    </row>
    <row r="14" spans="1:15" ht="20.100000000000001" customHeight="1">
      <c r="A14" t="s">
        <v>425</v>
      </c>
      <c r="B14" s="56">
        <v>7</v>
      </c>
      <c r="C14" s="92" t="s">
        <v>267</v>
      </c>
      <c r="D14" s="58" t="s">
        <v>356</v>
      </c>
      <c r="E14" s="59" t="s">
        <v>161</v>
      </c>
      <c r="F14" s="95" t="s">
        <v>352</v>
      </c>
      <c r="G14" s="95" t="s">
        <v>214</v>
      </c>
      <c r="H14" s="60"/>
      <c r="I14" s="61"/>
      <c r="J14" s="61"/>
      <c r="K14" s="61"/>
      <c r="L14" s="173" t="s">
        <v>91</v>
      </c>
      <c r="M14" s="174"/>
      <c r="N14" s="175"/>
      <c r="O14" t="s">
        <v>407</v>
      </c>
    </row>
    <row r="15" spans="1:15" ht="20.100000000000001" customHeight="1">
      <c r="A15" t="s">
        <v>425</v>
      </c>
      <c r="B15" s="56">
        <v>8</v>
      </c>
      <c r="C15" s="92" t="s">
        <v>235</v>
      </c>
      <c r="D15" s="58" t="s">
        <v>357</v>
      </c>
      <c r="E15" s="59" t="s">
        <v>123</v>
      </c>
      <c r="F15" s="95" t="s">
        <v>352</v>
      </c>
      <c r="G15" s="95" t="s">
        <v>214</v>
      </c>
      <c r="H15" s="60"/>
      <c r="I15" s="61"/>
      <c r="J15" s="61"/>
      <c r="K15" s="61"/>
      <c r="L15" s="173" t="s">
        <v>91</v>
      </c>
      <c r="M15" s="174"/>
      <c r="N15" s="175"/>
      <c r="O15" t="s">
        <v>407</v>
      </c>
    </row>
    <row r="16" spans="1:15" ht="20.100000000000001" customHeight="1">
      <c r="A16" t="s">
        <v>425</v>
      </c>
      <c r="B16" s="56">
        <v>9</v>
      </c>
      <c r="C16" s="92" t="s">
        <v>217</v>
      </c>
      <c r="D16" s="58" t="s">
        <v>358</v>
      </c>
      <c r="E16" s="59" t="s">
        <v>77</v>
      </c>
      <c r="F16" s="95" t="s">
        <v>352</v>
      </c>
      <c r="G16" s="95" t="s">
        <v>214</v>
      </c>
      <c r="H16" s="60"/>
      <c r="I16" s="61"/>
      <c r="J16" s="61"/>
      <c r="K16" s="61"/>
      <c r="L16" s="173" t="s">
        <v>91</v>
      </c>
      <c r="M16" s="174"/>
      <c r="N16" s="175"/>
      <c r="O16" t="s">
        <v>407</v>
      </c>
    </row>
    <row r="17" spans="1:15" ht="20.100000000000001" customHeight="1">
      <c r="A17" t="s">
        <v>425</v>
      </c>
      <c r="B17" s="56">
        <v>10</v>
      </c>
      <c r="C17" s="92" t="s">
        <v>222</v>
      </c>
      <c r="D17" s="58" t="s">
        <v>179</v>
      </c>
      <c r="E17" s="59" t="s">
        <v>133</v>
      </c>
      <c r="F17" s="95" t="s">
        <v>352</v>
      </c>
      <c r="G17" s="95" t="s">
        <v>214</v>
      </c>
      <c r="H17" s="60"/>
      <c r="I17" s="61"/>
      <c r="J17" s="61"/>
      <c r="K17" s="61"/>
      <c r="L17" s="173" t="s">
        <v>91</v>
      </c>
      <c r="M17" s="174"/>
      <c r="N17" s="175"/>
      <c r="O17" t="s">
        <v>407</v>
      </c>
    </row>
    <row r="18" spans="1:15" ht="20.100000000000001" customHeight="1">
      <c r="A18" t="s">
        <v>425</v>
      </c>
      <c r="B18" s="56">
        <v>11</v>
      </c>
      <c r="C18" s="92" t="s">
        <v>263</v>
      </c>
      <c r="D18" s="58" t="s">
        <v>189</v>
      </c>
      <c r="E18" s="59" t="s">
        <v>133</v>
      </c>
      <c r="F18" s="95" t="s">
        <v>352</v>
      </c>
      <c r="G18" s="95" t="s">
        <v>214</v>
      </c>
      <c r="H18" s="60"/>
      <c r="I18" s="61"/>
      <c r="J18" s="61"/>
      <c r="K18" s="61"/>
      <c r="L18" s="173" t="s">
        <v>91</v>
      </c>
      <c r="M18" s="174"/>
      <c r="N18" s="175"/>
      <c r="O18" t="s">
        <v>407</v>
      </c>
    </row>
    <row r="19" spans="1:15" ht="20.100000000000001" customHeight="1">
      <c r="A19" t="s">
        <v>425</v>
      </c>
      <c r="B19" s="56">
        <v>12</v>
      </c>
      <c r="C19" s="92" t="s">
        <v>230</v>
      </c>
      <c r="D19" s="58" t="s">
        <v>169</v>
      </c>
      <c r="E19" s="59" t="s">
        <v>115</v>
      </c>
      <c r="F19" s="95" t="s">
        <v>352</v>
      </c>
      <c r="G19" s="95" t="s">
        <v>214</v>
      </c>
      <c r="H19" s="60"/>
      <c r="I19" s="61"/>
      <c r="J19" s="61"/>
      <c r="K19" s="61"/>
      <c r="L19" s="173" t="s">
        <v>91</v>
      </c>
      <c r="M19" s="174"/>
      <c r="N19" s="175"/>
      <c r="O19" t="s">
        <v>407</v>
      </c>
    </row>
    <row r="20" spans="1:15" ht="20.100000000000001" customHeight="1">
      <c r="A20" t="s">
        <v>425</v>
      </c>
      <c r="B20" s="56">
        <v>13</v>
      </c>
      <c r="C20" s="92" t="s">
        <v>322</v>
      </c>
      <c r="D20" s="58" t="s">
        <v>162</v>
      </c>
      <c r="E20" s="59" t="s">
        <v>79</v>
      </c>
      <c r="F20" s="95" t="s">
        <v>352</v>
      </c>
      <c r="G20" s="95" t="s">
        <v>214</v>
      </c>
      <c r="H20" s="60"/>
      <c r="I20" s="61"/>
      <c r="J20" s="61"/>
      <c r="K20" s="61"/>
      <c r="L20" s="173" t="s">
        <v>91</v>
      </c>
      <c r="M20" s="174"/>
      <c r="N20" s="175"/>
      <c r="O20" t="s">
        <v>407</v>
      </c>
    </row>
    <row r="21" spans="1:15" ht="20.100000000000001" customHeight="1">
      <c r="A21" t="s">
        <v>425</v>
      </c>
      <c r="B21" s="56">
        <v>14</v>
      </c>
      <c r="C21" s="92" t="s">
        <v>279</v>
      </c>
      <c r="D21" s="58" t="s">
        <v>359</v>
      </c>
      <c r="E21" s="59" t="s">
        <v>117</v>
      </c>
      <c r="F21" s="95" t="s">
        <v>352</v>
      </c>
      <c r="G21" s="95" t="s">
        <v>214</v>
      </c>
      <c r="H21" s="60"/>
      <c r="I21" s="61"/>
      <c r="J21" s="61"/>
      <c r="K21" s="61"/>
      <c r="L21" s="173" t="s">
        <v>91</v>
      </c>
      <c r="M21" s="174"/>
      <c r="N21" s="175"/>
      <c r="O21" t="s">
        <v>407</v>
      </c>
    </row>
    <row r="22" spans="1:15" ht="20.100000000000001" customHeight="1">
      <c r="A22" t="s">
        <v>425</v>
      </c>
      <c r="B22" s="56">
        <v>15</v>
      </c>
      <c r="C22" s="92" t="s">
        <v>272</v>
      </c>
      <c r="D22" s="58" t="s">
        <v>176</v>
      </c>
      <c r="E22" s="59" t="s">
        <v>83</v>
      </c>
      <c r="F22" s="95" t="s">
        <v>352</v>
      </c>
      <c r="G22" s="95" t="s">
        <v>214</v>
      </c>
      <c r="H22" s="60"/>
      <c r="I22" s="61"/>
      <c r="J22" s="61"/>
      <c r="K22" s="61"/>
      <c r="L22" s="173" t="s">
        <v>91</v>
      </c>
      <c r="M22" s="174"/>
      <c r="N22" s="175"/>
      <c r="O22" t="s">
        <v>407</v>
      </c>
    </row>
    <row r="23" spans="1:15" ht="20.100000000000001" customHeight="1">
      <c r="A23" t="s">
        <v>425</v>
      </c>
      <c r="B23" s="56">
        <v>16</v>
      </c>
      <c r="C23" s="92" t="s">
        <v>262</v>
      </c>
      <c r="D23" s="58" t="s">
        <v>112</v>
      </c>
      <c r="E23" s="59" t="s">
        <v>170</v>
      </c>
      <c r="F23" s="95" t="s">
        <v>352</v>
      </c>
      <c r="G23" s="95" t="s">
        <v>214</v>
      </c>
      <c r="H23" s="60"/>
      <c r="I23" s="61"/>
      <c r="J23" s="61"/>
      <c r="K23" s="61"/>
      <c r="L23" s="173" t="s">
        <v>91</v>
      </c>
      <c r="M23" s="174"/>
      <c r="N23" s="175"/>
      <c r="O23" t="s">
        <v>407</v>
      </c>
    </row>
    <row r="24" spans="1:15" ht="20.100000000000001" customHeight="1">
      <c r="A24" t="s">
        <v>425</v>
      </c>
      <c r="B24" s="56">
        <v>17</v>
      </c>
      <c r="C24" s="92" t="s">
        <v>265</v>
      </c>
      <c r="D24" s="58" t="s">
        <v>166</v>
      </c>
      <c r="E24" s="59" t="s">
        <v>108</v>
      </c>
      <c r="F24" s="95" t="s">
        <v>352</v>
      </c>
      <c r="G24" s="95" t="s">
        <v>214</v>
      </c>
      <c r="H24" s="60"/>
      <c r="I24" s="61"/>
      <c r="J24" s="61"/>
      <c r="K24" s="61"/>
      <c r="L24" s="173" t="s">
        <v>91</v>
      </c>
      <c r="M24" s="174"/>
      <c r="N24" s="175"/>
      <c r="O24" t="s">
        <v>407</v>
      </c>
    </row>
    <row r="25" spans="1:15" ht="20.100000000000001" customHeight="1">
      <c r="A25" t="s">
        <v>425</v>
      </c>
      <c r="B25" s="56">
        <v>18</v>
      </c>
      <c r="C25" s="92" t="s">
        <v>264</v>
      </c>
      <c r="D25" s="58" t="s">
        <v>360</v>
      </c>
      <c r="E25" s="59" t="s">
        <v>119</v>
      </c>
      <c r="F25" s="95" t="s">
        <v>352</v>
      </c>
      <c r="G25" s="95" t="s">
        <v>214</v>
      </c>
      <c r="H25" s="60"/>
      <c r="I25" s="61"/>
      <c r="J25" s="61"/>
      <c r="K25" s="61"/>
      <c r="L25" s="173" t="s">
        <v>91</v>
      </c>
      <c r="M25" s="174"/>
      <c r="N25" s="175"/>
      <c r="O25" t="s">
        <v>407</v>
      </c>
    </row>
    <row r="26" spans="1:15" ht="20.100000000000001" customHeight="1">
      <c r="A26" t="s">
        <v>425</v>
      </c>
      <c r="B26" s="56">
        <v>19</v>
      </c>
      <c r="C26" s="92" t="s">
        <v>255</v>
      </c>
      <c r="D26" s="58" t="s">
        <v>361</v>
      </c>
      <c r="E26" s="59" t="s">
        <v>102</v>
      </c>
      <c r="F26" s="95" t="s">
        <v>352</v>
      </c>
      <c r="G26" s="95" t="s">
        <v>214</v>
      </c>
      <c r="H26" s="60"/>
      <c r="I26" s="61"/>
      <c r="J26" s="61"/>
      <c r="K26" s="61"/>
      <c r="L26" s="173" t="s">
        <v>91</v>
      </c>
      <c r="M26" s="174"/>
      <c r="N26" s="175"/>
      <c r="O26" t="s">
        <v>407</v>
      </c>
    </row>
    <row r="27" spans="1:15" ht="20.100000000000001" customHeight="1">
      <c r="A27" t="s">
        <v>425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407</v>
      </c>
    </row>
    <row r="28" spans="1:15" ht="20.100000000000001" customHeight="1">
      <c r="A28" t="s">
        <v>425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407</v>
      </c>
    </row>
    <row r="29" spans="1:15" ht="20.100000000000001" customHeight="1">
      <c r="A29" t="s">
        <v>425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407</v>
      </c>
    </row>
    <row r="30" spans="1:15" ht="20.100000000000001" customHeight="1">
      <c r="A30" t="s">
        <v>425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407</v>
      </c>
    </row>
    <row r="31" spans="1:15" ht="20.100000000000001" customHeight="1">
      <c r="A31" t="s">
        <v>425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407</v>
      </c>
    </row>
    <row r="32" spans="1:15" ht="20.100000000000001" customHeight="1">
      <c r="A32" t="s">
        <v>425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407</v>
      </c>
    </row>
    <row r="33" spans="1:16" ht="20.100000000000001" customHeight="1">
      <c r="A33" t="s">
        <v>425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407</v>
      </c>
    </row>
    <row r="34" spans="1:16" ht="20.100000000000001" customHeight="1">
      <c r="A34" t="s">
        <v>425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407</v>
      </c>
    </row>
    <row r="35" spans="1:16" ht="20.100000000000001" customHeight="1">
      <c r="A35" t="s">
        <v>425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407</v>
      </c>
    </row>
    <row r="36" spans="1:16" ht="20.100000000000001" customHeight="1">
      <c r="A36" t="s">
        <v>425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407</v>
      </c>
    </row>
    <row r="37" spans="1:16" ht="20.100000000000001" customHeight="1">
      <c r="A37" t="s">
        <v>425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407</v>
      </c>
    </row>
    <row r="38" spans="1:16" ht="23.25" customHeight="1">
      <c r="A38" t="s">
        <v>425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 t="s">
        <v>425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855E-9607-4C3F-AA21-79744C357B51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210</v>
      </c>
      <c r="G1" s="170"/>
      <c r="H1" s="170"/>
      <c r="I1" s="170"/>
      <c r="J1" s="170"/>
      <c r="K1" s="170"/>
      <c r="L1" s="49" t="s">
        <v>401</v>
      </c>
    </row>
    <row r="2" spans="1:15" s="47" customFormat="1">
      <c r="C2" s="186" t="s">
        <v>208</v>
      </c>
      <c r="D2" s="186"/>
      <c r="E2" s="50" t="s">
        <v>410</v>
      </c>
      <c r="F2" s="187" t="s">
        <v>404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71" t="s">
        <v>405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411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A7" t="s">
        <v>426</v>
      </c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 t="s">
        <v>426</v>
      </c>
      <c r="B8" s="56">
        <v>1</v>
      </c>
      <c r="C8" s="92" t="s">
        <v>238</v>
      </c>
      <c r="D8" s="58" t="s">
        <v>105</v>
      </c>
      <c r="E8" s="59" t="s">
        <v>127</v>
      </c>
      <c r="F8" s="95" t="s">
        <v>352</v>
      </c>
      <c r="G8" s="95" t="s">
        <v>214</v>
      </c>
      <c r="H8" s="60"/>
      <c r="I8" s="61"/>
      <c r="J8" s="61"/>
      <c r="K8" s="61"/>
      <c r="L8" s="183" t="s">
        <v>91</v>
      </c>
      <c r="M8" s="184"/>
      <c r="N8" s="185"/>
      <c r="O8" t="s">
        <v>407</v>
      </c>
    </row>
    <row r="9" spans="1:15" ht="20.100000000000001" customHeight="1">
      <c r="A9" t="s">
        <v>426</v>
      </c>
      <c r="B9" s="56">
        <v>2</v>
      </c>
      <c r="C9" s="92" t="s">
        <v>242</v>
      </c>
      <c r="D9" s="58" t="s">
        <v>362</v>
      </c>
      <c r="E9" s="59" t="s">
        <v>106</v>
      </c>
      <c r="F9" s="95" t="s">
        <v>352</v>
      </c>
      <c r="G9" s="95" t="s">
        <v>214</v>
      </c>
      <c r="H9" s="60"/>
      <c r="I9" s="61"/>
      <c r="J9" s="61"/>
      <c r="K9" s="61"/>
      <c r="L9" s="173" t="s">
        <v>91</v>
      </c>
      <c r="M9" s="174"/>
      <c r="N9" s="175"/>
      <c r="O9" t="s">
        <v>407</v>
      </c>
    </row>
    <row r="10" spans="1:15" ht="20.100000000000001" customHeight="1">
      <c r="A10" t="s">
        <v>426</v>
      </c>
      <c r="B10" s="56">
        <v>3</v>
      </c>
      <c r="C10" s="92" t="s">
        <v>269</v>
      </c>
      <c r="D10" s="58" t="s">
        <v>130</v>
      </c>
      <c r="E10" s="59" t="s">
        <v>158</v>
      </c>
      <c r="F10" s="95" t="s">
        <v>352</v>
      </c>
      <c r="G10" s="95" t="s">
        <v>214</v>
      </c>
      <c r="H10" s="60"/>
      <c r="I10" s="61"/>
      <c r="J10" s="61"/>
      <c r="K10" s="61"/>
      <c r="L10" s="173" t="s">
        <v>91</v>
      </c>
      <c r="M10" s="174"/>
      <c r="N10" s="175"/>
      <c r="O10" t="s">
        <v>407</v>
      </c>
    </row>
    <row r="11" spans="1:15" ht="20.100000000000001" customHeight="1">
      <c r="A11" t="s">
        <v>426</v>
      </c>
      <c r="B11" s="56">
        <v>4</v>
      </c>
      <c r="C11" s="92" t="s">
        <v>268</v>
      </c>
      <c r="D11" s="58" t="s">
        <v>363</v>
      </c>
      <c r="E11" s="59" t="s">
        <v>120</v>
      </c>
      <c r="F11" s="95" t="s">
        <v>352</v>
      </c>
      <c r="G11" s="95" t="s">
        <v>214</v>
      </c>
      <c r="H11" s="60"/>
      <c r="I11" s="61"/>
      <c r="J11" s="61"/>
      <c r="K11" s="61"/>
      <c r="L11" s="173" t="s">
        <v>91</v>
      </c>
      <c r="M11" s="174"/>
      <c r="N11" s="175"/>
      <c r="O11" t="s">
        <v>407</v>
      </c>
    </row>
    <row r="12" spans="1:15" ht="20.100000000000001" customHeight="1">
      <c r="A12" t="s">
        <v>426</v>
      </c>
      <c r="B12" s="56">
        <v>5</v>
      </c>
      <c r="C12" s="92" t="s">
        <v>310</v>
      </c>
      <c r="D12" s="58" t="s">
        <v>364</v>
      </c>
      <c r="E12" s="59" t="s">
        <v>120</v>
      </c>
      <c r="F12" s="95" t="s">
        <v>352</v>
      </c>
      <c r="G12" s="95" t="s">
        <v>214</v>
      </c>
      <c r="H12" s="60"/>
      <c r="I12" s="61"/>
      <c r="J12" s="61"/>
      <c r="K12" s="61"/>
      <c r="L12" s="173" t="s">
        <v>91</v>
      </c>
      <c r="M12" s="174"/>
      <c r="N12" s="175"/>
      <c r="O12" t="s">
        <v>407</v>
      </c>
    </row>
    <row r="13" spans="1:15" ht="20.100000000000001" customHeight="1">
      <c r="A13" t="s">
        <v>426</v>
      </c>
      <c r="B13" s="56">
        <v>6</v>
      </c>
      <c r="C13" s="92" t="s">
        <v>219</v>
      </c>
      <c r="D13" s="58" t="s">
        <v>365</v>
      </c>
      <c r="E13" s="59" t="s">
        <v>132</v>
      </c>
      <c r="F13" s="95" t="s">
        <v>352</v>
      </c>
      <c r="G13" s="95" t="s">
        <v>214</v>
      </c>
      <c r="H13" s="60"/>
      <c r="I13" s="61"/>
      <c r="J13" s="61"/>
      <c r="K13" s="61"/>
      <c r="L13" s="173" t="s">
        <v>91</v>
      </c>
      <c r="M13" s="174"/>
      <c r="N13" s="175"/>
      <c r="O13" t="s">
        <v>407</v>
      </c>
    </row>
    <row r="14" spans="1:15" ht="20.100000000000001" customHeight="1">
      <c r="A14" t="s">
        <v>426</v>
      </c>
      <c r="B14" s="56">
        <v>7</v>
      </c>
      <c r="C14" s="92" t="s">
        <v>305</v>
      </c>
      <c r="D14" s="58" t="s">
        <v>366</v>
      </c>
      <c r="E14" s="59" t="s">
        <v>131</v>
      </c>
      <c r="F14" s="95" t="s">
        <v>352</v>
      </c>
      <c r="G14" s="95" t="s">
        <v>214</v>
      </c>
      <c r="H14" s="60"/>
      <c r="I14" s="61"/>
      <c r="J14" s="61"/>
      <c r="K14" s="61"/>
      <c r="L14" s="173" t="s">
        <v>91</v>
      </c>
      <c r="M14" s="174"/>
      <c r="N14" s="175"/>
      <c r="O14" t="s">
        <v>407</v>
      </c>
    </row>
    <row r="15" spans="1:15" ht="20.100000000000001" customHeight="1">
      <c r="A15" t="s">
        <v>426</v>
      </c>
      <c r="B15" s="56">
        <v>8</v>
      </c>
      <c r="C15" s="92" t="s">
        <v>276</v>
      </c>
      <c r="D15" s="58" t="s">
        <v>90</v>
      </c>
      <c r="E15" s="59" t="s">
        <v>144</v>
      </c>
      <c r="F15" s="95" t="s">
        <v>352</v>
      </c>
      <c r="G15" s="95" t="s">
        <v>214</v>
      </c>
      <c r="H15" s="60"/>
      <c r="I15" s="61"/>
      <c r="J15" s="61"/>
      <c r="K15" s="61"/>
      <c r="L15" s="173" t="s">
        <v>91</v>
      </c>
      <c r="M15" s="174"/>
      <c r="N15" s="175"/>
      <c r="O15" t="s">
        <v>407</v>
      </c>
    </row>
    <row r="16" spans="1:15" ht="20.100000000000001" customHeight="1">
      <c r="A16" t="s">
        <v>426</v>
      </c>
      <c r="B16" s="56">
        <v>9</v>
      </c>
      <c r="C16" s="92" t="s">
        <v>250</v>
      </c>
      <c r="D16" s="58" t="s">
        <v>367</v>
      </c>
      <c r="E16" s="59" t="s">
        <v>128</v>
      </c>
      <c r="F16" s="95" t="s">
        <v>352</v>
      </c>
      <c r="G16" s="95" t="s">
        <v>214</v>
      </c>
      <c r="H16" s="60"/>
      <c r="I16" s="61"/>
      <c r="J16" s="61"/>
      <c r="K16" s="61"/>
      <c r="L16" s="173" t="s">
        <v>91</v>
      </c>
      <c r="M16" s="174"/>
      <c r="N16" s="175"/>
      <c r="O16" t="s">
        <v>407</v>
      </c>
    </row>
    <row r="17" spans="1:15" ht="20.100000000000001" customHeight="1">
      <c r="A17" t="s">
        <v>426</v>
      </c>
      <c r="B17" s="56">
        <v>10</v>
      </c>
      <c r="C17" s="92" t="s">
        <v>258</v>
      </c>
      <c r="D17" s="58" t="s">
        <v>368</v>
      </c>
      <c r="E17" s="59" t="s">
        <v>143</v>
      </c>
      <c r="F17" s="95" t="s">
        <v>352</v>
      </c>
      <c r="G17" s="95" t="s">
        <v>214</v>
      </c>
      <c r="H17" s="60"/>
      <c r="I17" s="61"/>
      <c r="J17" s="61"/>
      <c r="K17" s="61"/>
      <c r="L17" s="173" t="s">
        <v>91</v>
      </c>
      <c r="M17" s="174"/>
      <c r="N17" s="175"/>
      <c r="O17" t="s">
        <v>407</v>
      </c>
    </row>
    <row r="18" spans="1:15" ht="20.100000000000001" customHeight="1">
      <c r="A18" t="s">
        <v>426</v>
      </c>
      <c r="B18" s="56">
        <v>11</v>
      </c>
      <c r="C18" s="92" t="s">
        <v>291</v>
      </c>
      <c r="D18" s="58" t="s">
        <v>369</v>
      </c>
      <c r="E18" s="59" t="s">
        <v>143</v>
      </c>
      <c r="F18" s="95" t="s">
        <v>352</v>
      </c>
      <c r="G18" s="95" t="s">
        <v>214</v>
      </c>
      <c r="H18" s="60"/>
      <c r="I18" s="61"/>
      <c r="J18" s="61"/>
      <c r="K18" s="61"/>
      <c r="L18" s="173" t="s">
        <v>91</v>
      </c>
      <c r="M18" s="174"/>
      <c r="N18" s="175"/>
      <c r="O18" t="s">
        <v>407</v>
      </c>
    </row>
    <row r="19" spans="1:15" ht="20.100000000000001" customHeight="1">
      <c r="A19" t="s">
        <v>426</v>
      </c>
      <c r="B19" s="56">
        <v>12</v>
      </c>
      <c r="C19" s="92" t="s">
        <v>237</v>
      </c>
      <c r="D19" s="58" t="s">
        <v>188</v>
      </c>
      <c r="E19" s="59" t="s">
        <v>118</v>
      </c>
      <c r="F19" s="95" t="s">
        <v>352</v>
      </c>
      <c r="G19" s="95" t="s">
        <v>214</v>
      </c>
      <c r="H19" s="60"/>
      <c r="I19" s="61"/>
      <c r="J19" s="61"/>
      <c r="K19" s="61"/>
      <c r="L19" s="173" t="s">
        <v>91</v>
      </c>
      <c r="M19" s="174"/>
      <c r="N19" s="175"/>
      <c r="O19" t="s">
        <v>407</v>
      </c>
    </row>
    <row r="20" spans="1:15" ht="20.100000000000001" customHeight="1">
      <c r="A20" t="s">
        <v>426</v>
      </c>
      <c r="B20" s="56">
        <v>13</v>
      </c>
      <c r="C20" s="92" t="s">
        <v>246</v>
      </c>
      <c r="D20" s="58" t="s">
        <v>370</v>
      </c>
      <c r="E20" s="59" t="s">
        <v>157</v>
      </c>
      <c r="F20" s="95" t="s">
        <v>352</v>
      </c>
      <c r="G20" s="95" t="s">
        <v>214</v>
      </c>
      <c r="H20" s="60"/>
      <c r="I20" s="61"/>
      <c r="J20" s="61"/>
      <c r="K20" s="61"/>
      <c r="L20" s="173" t="s">
        <v>91</v>
      </c>
      <c r="M20" s="174"/>
      <c r="N20" s="175"/>
      <c r="O20" t="s">
        <v>407</v>
      </c>
    </row>
    <row r="21" spans="1:15" ht="20.100000000000001" customHeight="1">
      <c r="A21" t="s">
        <v>426</v>
      </c>
      <c r="B21" s="56">
        <v>14</v>
      </c>
      <c r="C21" s="92" t="s">
        <v>233</v>
      </c>
      <c r="D21" s="58" t="s">
        <v>371</v>
      </c>
      <c r="E21" s="59" t="s">
        <v>157</v>
      </c>
      <c r="F21" s="95" t="s">
        <v>352</v>
      </c>
      <c r="G21" s="95" t="s">
        <v>214</v>
      </c>
      <c r="H21" s="60"/>
      <c r="I21" s="61"/>
      <c r="J21" s="61"/>
      <c r="K21" s="61"/>
      <c r="L21" s="173" t="s">
        <v>91</v>
      </c>
      <c r="M21" s="174"/>
      <c r="N21" s="175"/>
      <c r="O21" t="s">
        <v>407</v>
      </c>
    </row>
    <row r="22" spans="1:15" ht="20.100000000000001" customHeight="1">
      <c r="A22" t="s">
        <v>426</v>
      </c>
      <c r="B22" s="56">
        <v>15</v>
      </c>
      <c r="C22" s="92" t="s">
        <v>240</v>
      </c>
      <c r="D22" s="58" t="s">
        <v>212</v>
      </c>
      <c r="E22" s="59" t="s">
        <v>126</v>
      </c>
      <c r="F22" s="95" t="s">
        <v>352</v>
      </c>
      <c r="G22" s="95" t="s">
        <v>214</v>
      </c>
      <c r="H22" s="60"/>
      <c r="I22" s="61"/>
      <c r="J22" s="61"/>
      <c r="K22" s="61"/>
      <c r="L22" s="173" t="s">
        <v>91</v>
      </c>
      <c r="M22" s="174"/>
      <c r="N22" s="175"/>
      <c r="O22" t="s">
        <v>407</v>
      </c>
    </row>
    <row r="23" spans="1:15" ht="20.100000000000001" customHeight="1">
      <c r="A23" t="s">
        <v>426</v>
      </c>
      <c r="B23" s="56">
        <v>16</v>
      </c>
      <c r="C23" s="92" t="s">
        <v>309</v>
      </c>
      <c r="D23" s="58" t="s">
        <v>372</v>
      </c>
      <c r="E23" s="59" t="s">
        <v>81</v>
      </c>
      <c r="F23" s="95" t="s">
        <v>352</v>
      </c>
      <c r="G23" s="95" t="s">
        <v>214</v>
      </c>
      <c r="H23" s="60"/>
      <c r="I23" s="61"/>
      <c r="J23" s="61"/>
      <c r="K23" s="61"/>
      <c r="L23" s="173" t="s">
        <v>91</v>
      </c>
      <c r="M23" s="174"/>
      <c r="N23" s="175"/>
      <c r="O23" t="s">
        <v>407</v>
      </c>
    </row>
    <row r="24" spans="1:15" ht="20.100000000000001" customHeight="1">
      <c r="A24" t="s">
        <v>426</v>
      </c>
      <c r="B24" s="56">
        <v>17</v>
      </c>
      <c r="C24" s="92" t="s">
        <v>299</v>
      </c>
      <c r="D24" s="58" t="s">
        <v>184</v>
      </c>
      <c r="E24" s="59" t="s">
        <v>81</v>
      </c>
      <c r="F24" s="95" t="s">
        <v>352</v>
      </c>
      <c r="G24" s="95" t="s">
        <v>214</v>
      </c>
      <c r="H24" s="60"/>
      <c r="I24" s="61"/>
      <c r="J24" s="61"/>
      <c r="K24" s="61"/>
      <c r="L24" s="173" t="s">
        <v>91</v>
      </c>
      <c r="M24" s="174"/>
      <c r="N24" s="175"/>
      <c r="O24" t="s">
        <v>407</v>
      </c>
    </row>
    <row r="25" spans="1:15" ht="20.100000000000001" customHeight="1">
      <c r="A25" t="s">
        <v>426</v>
      </c>
      <c r="B25" s="56">
        <v>18</v>
      </c>
      <c r="C25" s="92" t="s">
        <v>271</v>
      </c>
      <c r="D25" s="58" t="s">
        <v>373</v>
      </c>
      <c r="E25" s="59" t="s">
        <v>116</v>
      </c>
      <c r="F25" s="95" t="s">
        <v>352</v>
      </c>
      <c r="G25" s="95" t="s">
        <v>214</v>
      </c>
      <c r="H25" s="60"/>
      <c r="I25" s="61"/>
      <c r="J25" s="61"/>
      <c r="K25" s="61"/>
      <c r="L25" s="173" t="s">
        <v>91</v>
      </c>
      <c r="M25" s="174"/>
      <c r="N25" s="175"/>
      <c r="O25" t="s">
        <v>407</v>
      </c>
    </row>
    <row r="26" spans="1:15" ht="20.100000000000001" customHeight="1">
      <c r="A26" t="s">
        <v>426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407</v>
      </c>
    </row>
    <row r="27" spans="1:15" ht="20.100000000000001" customHeight="1">
      <c r="A27" t="s">
        <v>426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407</v>
      </c>
    </row>
    <row r="28" spans="1:15" ht="20.100000000000001" customHeight="1">
      <c r="A28" t="s">
        <v>426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407</v>
      </c>
    </row>
    <row r="29" spans="1:15" ht="20.100000000000001" customHeight="1">
      <c r="A29" t="s">
        <v>426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407</v>
      </c>
    </row>
    <row r="30" spans="1:15" ht="20.100000000000001" customHeight="1">
      <c r="A30" t="s">
        <v>426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407</v>
      </c>
    </row>
    <row r="31" spans="1:15" ht="20.100000000000001" customHeight="1">
      <c r="A31" t="s">
        <v>426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407</v>
      </c>
    </row>
    <row r="32" spans="1:15" ht="20.100000000000001" customHeight="1">
      <c r="A32" t="s">
        <v>426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407</v>
      </c>
    </row>
    <row r="33" spans="1:16" ht="20.100000000000001" customHeight="1">
      <c r="A33" t="s">
        <v>426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407</v>
      </c>
    </row>
    <row r="34" spans="1:16" ht="20.100000000000001" customHeight="1">
      <c r="A34" t="s">
        <v>426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407</v>
      </c>
    </row>
    <row r="35" spans="1:16" ht="20.100000000000001" customHeight="1">
      <c r="A35" t="s">
        <v>426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407</v>
      </c>
    </row>
    <row r="36" spans="1:16" ht="20.100000000000001" customHeight="1">
      <c r="A36" t="s">
        <v>426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407</v>
      </c>
    </row>
    <row r="37" spans="1:16" ht="20.100000000000001" customHeight="1">
      <c r="A37" t="s">
        <v>426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407</v>
      </c>
    </row>
    <row r="38" spans="1:16" ht="23.25" customHeight="1">
      <c r="A38" t="s">
        <v>426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 t="s">
        <v>426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5390-8239-4A43-921B-039E130AA2F7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210</v>
      </c>
      <c r="G1" s="170"/>
      <c r="H1" s="170"/>
      <c r="I1" s="170"/>
      <c r="J1" s="170"/>
      <c r="K1" s="170"/>
      <c r="L1" s="49" t="s">
        <v>402</v>
      </c>
    </row>
    <row r="2" spans="1:15" s="47" customFormat="1">
      <c r="C2" s="186" t="s">
        <v>208</v>
      </c>
      <c r="D2" s="186"/>
      <c r="E2" s="50" t="s">
        <v>412</v>
      </c>
      <c r="F2" s="187" t="s">
        <v>404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71" t="s">
        <v>405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413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A7" t="s">
        <v>427</v>
      </c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 t="s">
        <v>427</v>
      </c>
      <c r="B8" s="56">
        <v>1</v>
      </c>
      <c r="C8" s="92" t="s">
        <v>374</v>
      </c>
      <c r="D8" s="58" t="s">
        <v>375</v>
      </c>
      <c r="E8" s="59" t="s">
        <v>138</v>
      </c>
      <c r="F8" s="95" t="s">
        <v>376</v>
      </c>
      <c r="G8" s="95" t="s">
        <v>214</v>
      </c>
      <c r="H8" s="60"/>
      <c r="I8" s="61"/>
      <c r="J8" s="61"/>
      <c r="K8" s="61"/>
      <c r="L8" s="183" t="s">
        <v>92</v>
      </c>
      <c r="M8" s="184"/>
      <c r="N8" s="185"/>
      <c r="O8" t="s">
        <v>407</v>
      </c>
    </row>
    <row r="9" spans="1:15" ht="20.100000000000001" customHeight="1">
      <c r="A9" t="s">
        <v>427</v>
      </c>
      <c r="B9" s="56">
        <v>2</v>
      </c>
      <c r="C9" s="92" t="s">
        <v>234</v>
      </c>
      <c r="D9" s="58" t="s">
        <v>377</v>
      </c>
      <c r="E9" s="59" t="s">
        <v>167</v>
      </c>
      <c r="F9" s="95" t="s">
        <v>376</v>
      </c>
      <c r="G9" s="95" t="s">
        <v>214</v>
      </c>
      <c r="H9" s="60"/>
      <c r="I9" s="61"/>
      <c r="J9" s="61"/>
      <c r="K9" s="61"/>
      <c r="L9" s="173" t="s">
        <v>91</v>
      </c>
      <c r="M9" s="174"/>
      <c r="N9" s="175"/>
      <c r="O9" t="s">
        <v>407</v>
      </c>
    </row>
    <row r="10" spans="1:15" ht="20.100000000000001" customHeight="1">
      <c r="A10" t="s">
        <v>427</v>
      </c>
      <c r="B10" s="56">
        <v>3</v>
      </c>
      <c r="C10" s="92" t="s">
        <v>304</v>
      </c>
      <c r="D10" s="58" t="s">
        <v>378</v>
      </c>
      <c r="E10" s="59" t="s">
        <v>149</v>
      </c>
      <c r="F10" s="95" t="s">
        <v>376</v>
      </c>
      <c r="G10" s="95" t="s">
        <v>214</v>
      </c>
      <c r="H10" s="60"/>
      <c r="I10" s="61"/>
      <c r="J10" s="61"/>
      <c r="K10" s="61"/>
      <c r="L10" s="173" t="s">
        <v>91</v>
      </c>
      <c r="M10" s="174"/>
      <c r="N10" s="175"/>
      <c r="O10" t="s">
        <v>407</v>
      </c>
    </row>
    <row r="11" spans="1:15" ht="20.100000000000001" customHeight="1">
      <c r="A11" t="s">
        <v>427</v>
      </c>
      <c r="B11" s="56">
        <v>4</v>
      </c>
      <c r="C11" s="92" t="s">
        <v>311</v>
      </c>
      <c r="D11" s="58" t="s">
        <v>177</v>
      </c>
      <c r="E11" s="59" t="s">
        <v>113</v>
      </c>
      <c r="F11" s="95" t="s">
        <v>376</v>
      </c>
      <c r="G11" s="95" t="s">
        <v>214</v>
      </c>
      <c r="H11" s="60"/>
      <c r="I11" s="61"/>
      <c r="J11" s="61"/>
      <c r="K11" s="61"/>
      <c r="L11" s="173" t="s">
        <v>91</v>
      </c>
      <c r="M11" s="174"/>
      <c r="N11" s="175"/>
      <c r="O11" t="s">
        <v>407</v>
      </c>
    </row>
    <row r="12" spans="1:15" ht="20.100000000000001" customHeight="1">
      <c r="A12" t="s">
        <v>427</v>
      </c>
      <c r="B12" s="56">
        <v>5</v>
      </c>
      <c r="C12" s="92" t="s">
        <v>281</v>
      </c>
      <c r="D12" s="58" t="s">
        <v>162</v>
      </c>
      <c r="E12" s="59" t="s">
        <v>114</v>
      </c>
      <c r="F12" s="95" t="s">
        <v>376</v>
      </c>
      <c r="G12" s="95" t="s">
        <v>214</v>
      </c>
      <c r="H12" s="60"/>
      <c r="I12" s="61"/>
      <c r="J12" s="61"/>
      <c r="K12" s="61"/>
      <c r="L12" s="173" t="s">
        <v>91</v>
      </c>
      <c r="M12" s="174"/>
      <c r="N12" s="175"/>
      <c r="O12" t="s">
        <v>407</v>
      </c>
    </row>
    <row r="13" spans="1:15" ht="20.100000000000001" customHeight="1">
      <c r="A13" t="s">
        <v>427</v>
      </c>
      <c r="B13" s="56">
        <v>6</v>
      </c>
      <c r="C13" s="92" t="s">
        <v>278</v>
      </c>
      <c r="D13" s="58" t="s">
        <v>181</v>
      </c>
      <c r="E13" s="59" t="s">
        <v>140</v>
      </c>
      <c r="F13" s="95" t="s">
        <v>376</v>
      </c>
      <c r="G13" s="95" t="s">
        <v>214</v>
      </c>
      <c r="H13" s="60"/>
      <c r="I13" s="61"/>
      <c r="J13" s="61"/>
      <c r="K13" s="61"/>
      <c r="L13" s="173" t="s">
        <v>91</v>
      </c>
      <c r="M13" s="174"/>
      <c r="N13" s="175"/>
      <c r="O13" t="s">
        <v>407</v>
      </c>
    </row>
    <row r="14" spans="1:15" ht="20.100000000000001" customHeight="1">
      <c r="A14" t="s">
        <v>427</v>
      </c>
      <c r="B14" s="56">
        <v>7</v>
      </c>
      <c r="C14" s="92" t="s">
        <v>252</v>
      </c>
      <c r="D14" s="58" t="s">
        <v>379</v>
      </c>
      <c r="E14" s="59" t="s">
        <v>96</v>
      </c>
      <c r="F14" s="95" t="s">
        <v>376</v>
      </c>
      <c r="G14" s="95" t="s">
        <v>214</v>
      </c>
      <c r="H14" s="60"/>
      <c r="I14" s="61"/>
      <c r="J14" s="61"/>
      <c r="K14" s="61"/>
      <c r="L14" s="173" t="s">
        <v>91</v>
      </c>
      <c r="M14" s="174"/>
      <c r="N14" s="175"/>
      <c r="O14" t="s">
        <v>407</v>
      </c>
    </row>
    <row r="15" spans="1:15" ht="20.100000000000001" customHeight="1">
      <c r="A15" t="s">
        <v>427</v>
      </c>
      <c r="B15" s="56">
        <v>8</v>
      </c>
      <c r="C15" s="92" t="s">
        <v>244</v>
      </c>
      <c r="D15" s="58" t="s">
        <v>380</v>
      </c>
      <c r="E15" s="59" t="s">
        <v>146</v>
      </c>
      <c r="F15" s="95" t="s">
        <v>376</v>
      </c>
      <c r="G15" s="95" t="s">
        <v>214</v>
      </c>
      <c r="H15" s="60"/>
      <c r="I15" s="61"/>
      <c r="J15" s="61"/>
      <c r="K15" s="61"/>
      <c r="L15" s="173" t="s">
        <v>91</v>
      </c>
      <c r="M15" s="174"/>
      <c r="N15" s="175"/>
      <c r="O15" t="s">
        <v>407</v>
      </c>
    </row>
    <row r="16" spans="1:15" ht="20.100000000000001" customHeight="1">
      <c r="A16" t="s">
        <v>427</v>
      </c>
      <c r="B16" s="56">
        <v>9</v>
      </c>
      <c r="C16" s="92" t="s">
        <v>287</v>
      </c>
      <c r="D16" s="58" t="s">
        <v>381</v>
      </c>
      <c r="E16" s="59" t="s">
        <v>78</v>
      </c>
      <c r="F16" s="95" t="s">
        <v>376</v>
      </c>
      <c r="G16" s="95" t="s">
        <v>214</v>
      </c>
      <c r="H16" s="60"/>
      <c r="I16" s="61"/>
      <c r="J16" s="61"/>
      <c r="K16" s="61"/>
      <c r="L16" s="173" t="s">
        <v>91</v>
      </c>
      <c r="M16" s="174"/>
      <c r="N16" s="175"/>
      <c r="O16" t="s">
        <v>407</v>
      </c>
    </row>
    <row r="17" spans="1:15" ht="20.100000000000001" customHeight="1">
      <c r="A17" t="s">
        <v>427</v>
      </c>
      <c r="B17" s="56">
        <v>10</v>
      </c>
      <c r="C17" s="92" t="s">
        <v>295</v>
      </c>
      <c r="D17" s="58" t="s">
        <v>205</v>
      </c>
      <c r="E17" s="59" t="s">
        <v>78</v>
      </c>
      <c r="F17" s="95" t="s">
        <v>376</v>
      </c>
      <c r="G17" s="95" t="s">
        <v>214</v>
      </c>
      <c r="H17" s="60"/>
      <c r="I17" s="61"/>
      <c r="J17" s="61"/>
      <c r="K17" s="61"/>
      <c r="L17" s="173" t="s">
        <v>91</v>
      </c>
      <c r="M17" s="174"/>
      <c r="N17" s="175"/>
      <c r="O17" t="s">
        <v>407</v>
      </c>
    </row>
    <row r="18" spans="1:15" ht="20.100000000000001" customHeight="1">
      <c r="A18" t="s">
        <v>427</v>
      </c>
      <c r="B18" s="56">
        <v>11</v>
      </c>
      <c r="C18" s="92" t="s">
        <v>280</v>
      </c>
      <c r="D18" s="58" t="s">
        <v>88</v>
      </c>
      <c r="E18" s="59" t="s">
        <v>133</v>
      </c>
      <c r="F18" s="95" t="s">
        <v>376</v>
      </c>
      <c r="G18" s="95" t="s">
        <v>214</v>
      </c>
      <c r="H18" s="60"/>
      <c r="I18" s="61"/>
      <c r="J18" s="61"/>
      <c r="K18" s="61"/>
      <c r="L18" s="173" t="s">
        <v>91</v>
      </c>
      <c r="M18" s="174"/>
      <c r="N18" s="175"/>
      <c r="O18" t="s">
        <v>407</v>
      </c>
    </row>
    <row r="19" spans="1:15" ht="20.100000000000001" customHeight="1">
      <c r="A19" t="s">
        <v>427</v>
      </c>
      <c r="B19" s="56">
        <v>12</v>
      </c>
      <c r="C19" s="92" t="s">
        <v>296</v>
      </c>
      <c r="D19" s="58" t="s">
        <v>382</v>
      </c>
      <c r="E19" s="59" t="s">
        <v>115</v>
      </c>
      <c r="F19" s="95" t="s">
        <v>376</v>
      </c>
      <c r="G19" s="95" t="s">
        <v>214</v>
      </c>
      <c r="H19" s="60"/>
      <c r="I19" s="61"/>
      <c r="J19" s="61"/>
      <c r="K19" s="61"/>
      <c r="L19" s="173" t="s">
        <v>91</v>
      </c>
      <c r="M19" s="174"/>
      <c r="N19" s="175"/>
      <c r="O19" t="s">
        <v>407</v>
      </c>
    </row>
    <row r="20" spans="1:15" ht="20.100000000000001" customHeight="1">
      <c r="A20" t="s">
        <v>427</v>
      </c>
      <c r="B20" s="56">
        <v>13</v>
      </c>
      <c r="C20" s="92" t="s">
        <v>247</v>
      </c>
      <c r="D20" s="58" t="s">
        <v>383</v>
      </c>
      <c r="E20" s="59" t="s">
        <v>147</v>
      </c>
      <c r="F20" s="95" t="s">
        <v>376</v>
      </c>
      <c r="G20" s="95" t="s">
        <v>214</v>
      </c>
      <c r="H20" s="60"/>
      <c r="I20" s="61"/>
      <c r="J20" s="61"/>
      <c r="K20" s="61"/>
      <c r="L20" s="173" t="s">
        <v>91</v>
      </c>
      <c r="M20" s="174"/>
      <c r="N20" s="175"/>
      <c r="O20" t="s">
        <v>407</v>
      </c>
    </row>
    <row r="21" spans="1:15" ht="20.100000000000001" customHeight="1">
      <c r="A21" t="s">
        <v>427</v>
      </c>
      <c r="B21" s="56">
        <v>14</v>
      </c>
      <c r="C21" s="92" t="s">
        <v>283</v>
      </c>
      <c r="D21" s="58" t="s">
        <v>384</v>
      </c>
      <c r="E21" s="59" t="s">
        <v>79</v>
      </c>
      <c r="F21" s="95" t="s">
        <v>376</v>
      </c>
      <c r="G21" s="95" t="s">
        <v>214</v>
      </c>
      <c r="H21" s="60"/>
      <c r="I21" s="61"/>
      <c r="J21" s="61"/>
      <c r="K21" s="61"/>
      <c r="L21" s="173" t="s">
        <v>91</v>
      </c>
      <c r="M21" s="174"/>
      <c r="N21" s="175"/>
      <c r="O21" t="s">
        <v>407</v>
      </c>
    </row>
    <row r="22" spans="1:15" ht="20.100000000000001" customHeight="1">
      <c r="A22" t="s">
        <v>427</v>
      </c>
      <c r="B22" s="56">
        <v>15</v>
      </c>
      <c r="C22" s="92" t="s">
        <v>318</v>
      </c>
      <c r="D22" s="58" t="s">
        <v>385</v>
      </c>
      <c r="E22" s="59" t="s">
        <v>134</v>
      </c>
      <c r="F22" s="95" t="s">
        <v>376</v>
      </c>
      <c r="G22" s="95" t="s">
        <v>214</v>
      </c>
      <c r="H22" s="60"/>
      <c r="I22" s="61"/>
      <c r="J22" s="61"/>
      <c r="K22" s="61"/>
      <c r="L22" s="173" t="s">
        <v>91</v>
      </c>
      <c r="M22" s="174"/>
      <c r="N22" s="175"/>
      <c r="O22" t="s">
        <v>407</v>
      </c>
    </row>
    <row r="23" spans="1:15" ht="20.100000000000001" customHeight="1">
      <c r="A23" t="s">
        <v>427</v>
      </c>
      <c r="B23" s="56">
        <v>16</v>
      </c>
      <c r="C23" s="92" t="s">
        <v>292</v>
      </c>
      <c r="D23" s="58" t="s">
        <v>164</v>
      </c>
      <c r="E23" s="59" t="s">
        <v>83</v>
      </c>
      <c r="F23" s="95" t="s">
        <v>376</v>
      </c>
      <c r="G23" s="95" t="s">
        <v>214</v>
      </c>
      <c r="H23" s="60"/>
      <c r="I23" s="61"/>
      <c r="J23" s="61"/>
      <c r="K23" s="61"/>
      <c r="L23" s="173" t="s">
        <v>91</v>
      </c>
      <c r="M23" s="174"/>
      <c r="N23" s="175"/>
      <c r="O23" t="s">
        <v>407</v>
      </c>
    </row>
    <row r="24" spans="1:15" ht="20.100000000000001" customHeight="1">
      <c r="A24" t="s">
        <v>427</v>
      </c>
      <c r="B24" s="56">
        <v>17</v>
      </c>
      <c r="C24" s="92" t="s">
        <v>259</v>
      </c>
      <c r="D24" s="58" t="s">
        <v>98</v>
      </c>
      <c r="E24" s="59" t="s">
        <v>153</v>
      </c>
      <c r="F24" s="95" t="s">
        <v>376</v>
      </c>
      <c r="G24" s="95" t="s">
        <v>214</v>
      </c>
      <c r="H24" s="60"/>
      <c r="I24" s="61"/>
      <c r="J24" s="61"/>
      <c r="K24" s="61"/>
      <c r="L24" s="173" t="s">
        <v>91</v>
      </c>
      <c r="M24" s="174"/>
      <c r="N24" s="175"/>
      <c r="O24" t="s">
        <v>407</v>
      </c>
    </row>
    <row r="25" spans="1:15" ht="20.100000000000001" customHeight="1">
      <c r="A25" t="s">
        <v>427</v>
      </c>
      <c r="B25" s="56">
        <v>18</v>
      </c>
      <c r="C25" s="92" t="s">
        <v>277</v>
      </c>
      <c r="D25" s="58" t="s">
        <v>386</v>
      </c>
      <c r="E25" s="59" t="s">
        <v>154</v>
      </c>
      <c r="F25" s="95" t="s">
        <v>376</v>
      </c>
      <c r="G25" s="95" t="s">
        <v>214</v>
      </c>
      <c r="H25" s="60"/>
      <c r="I25" s="61"/>
      <c r="J25" s="61"/>
      <c r="K25" s="61"/>
      <c r="L25" s="173" t="s">
        <v>91</v>
      </c>
      <c r="M25" s="174"/>
      <c r="N25" s="175"/>
      <c r="O25" t="s">
        <v>407</v>
      </c>
    </row>
    <row r="26" spans="1:15" ht="20.100000000000001" customHeight="1">
      <c r="A26" t="s">
        <v>427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407</v>
      </c>
    </row>
    <row r="27" spans="1:15" ht="20.100000000000001" customHeight="1">
      <c r="A27" t="s">
        <v>427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407</v>
      </c>
    </row>
    <row r="28" spans="1:15" ht="20.100000000000001" customHeight="1">
      <c r="A28" t="s">
        <v>427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407</v>
      </c>
    </row>
    <row r="29" spans="1:15" ht="20.100000000000001" customHeight="1">
      <c r="A29" t="s">
        <v>427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407</v>
      </c>
    </row>
    <row r="30" spans="1:15" ht="20.100000000000001" customHeight="1">
      <c r="A30" t="s">
        <v>427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407</v>
      </c>
    </row>
    <row r="31" spans="1:15" ht="20.100000000000001" customHeight="1">
      <c r="A31" t="s">
        <v>427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407</v>
      </c>
    </row>
    <row r="32" spans="1:15" ht="20.100000000000001" customHeight="1">
      <c r="A32" t="s">
        <v>427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407</v>
      </c>
    </row>
    <row r="33" spans="1:16" ht="20.100000000000001" customHeight="1">
      <c r="A33" t="s">
        <v>427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407</v>
      </c>
    </row>
    <row r="34" spans="1:16" ht="20.100000000000001" customHeight="1">
      <c r="A34" t="s">
        <v>427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407</v>
      </c>
    </row>
    <row r="35" spans="1:16" ht="20.100000000000001" customHeight="1">
      <c r="A35" t="s">
        <v>427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407</v>
      </c>
    </row>
    <row r="36" spans="1:16" ht="20.100000000000001" customHeight="1">
      <c r="A36" t="s">
        <v>427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407</v>
      </c>
    </row>
    <row r="37" spans="1:16" ht="20.100000000000001" customHeight="1">
      <c r="A37" t="s">
        <v>427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407</v>
      </c>
    </row>
    <row r="38" spans="1:16" ht="23.25" customHeight="1">
      <c r="A38" t="s">
        <v>427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 t="s">
        <v>427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414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6F19-FDD1-4EC7-B31A-B54E19F6A2AE}">
  <dimension ref="A1:P44"/>
  <sheetViews>
    <sheetView workbookViewId="0">
      <pane ySplit="7" topLeftCell="A36" activePane="bottomLeft" state="frozen"/>
      <selection pane="bottomLeft" activeCell="K47" sqref="K4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210</v>
      </c>
      <c r="G1" s="170"/>
      <c r="H1" s="170"/>
      <c r="I1" s="170"/>
      <c r="J1" s="170"/>
      <c r="K1" s="170"/>
      <c r="L1" s="49" t="s">
        <v>397</v>
      </c>
    </row>
    <row r="2" spans="1:15" s="47" customFormat="1">
      <c r="C2" s="186" t="s">
        <v>208</v>
      </c>
      <c r="D2" s="186"/>
      <c r="E2" s="50" t="s">
        <v>190</v>
      </c>
      <c r="F2" s="187" t="s">
        <v>404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71" t="s">
        <v>405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415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A7" t="s">
        <v>428</v>
      </c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 t="s">
        <v>428</v>
      </c>
      <c r="B8" s="56">
        <v>1</v>
      </c>
      <c r="C8" s="92" t="s">
        <v>274</v>
      </c>
      <c r="D8" s="58" t="s">
        <v>173</v>
      </c>
      <c r="E8" s="59" t="s">
        <v>80</v>
      </c>
      <c r="F8" s="95" t="s">
        <v>376</v>
      </c>
      <c r="G8" s="95" t="s">
        <v>214</v>
      </c>
      <c r="H8" s="60"/>
      <c r="I8" s="61"/>
      <c r="J8" s="61"/>
      <c r="K8" s="61"/>
      <c r="L8" s="183" t="s">
        <v>91</v>
      </c>
      <c r="M8" s="184"/>
      <c r="N8" s="185"/>
      <c r="O8" t="s">
        <v>407</v>
      </c>
    </row>
    <row r="9" spans="1:15" ht="20.100000000000001" customHeight="1">
      <c r="A9" t="s">
        <v>428</v>
      </c>
      <c r="B9" s="56">
        <v>2</v>
      </c>
      <c r="C9" s="92" t="s">
        <v>231</v>
      </c>
      <c r="D9" s="58" t="s">
        <v>183</v>
      </c>
      <c r="E9" s="59" t="s">
        <v>119</v>
      </c>
      <c r="F9" s="95" t="s">
        <v>376</v>
      </c>
      <c r="G9" s="95" t="s">
        <v>214</v>
      </c>
      <c r="H9" s="60"/>
      <c r="I9" s="61"/>
      <c r="J9" s="61"/>
      <c r="K9" s="61"/>
      <c r="L9" s="173" t="s">
        <v>91</v>
      </c>
      <c r="M9" s="174"/>
      <c r="N9" s="175"/>
      <c r="O9" t="s">
        <v>407</v>
      </c>
    </row>
    <row r="10" spans="1:15" ht="20.100000000000001" customHeight="1">
      <c r="A10" t="s">
        <v>428</v>
      </c>
      <c r="B10" s="56">
        <v>3</v>
      </c>
      <c r="C10" s="92" t="s">
        <v>241</v>
      </c>
      <c r="D10" s="58" t="s">
        <v>387</v>
      </c>
      <c r="E10" s="59" t="s">
        <v>125</v>
      </c>
      <c r="F10" s="95" t="s">
        <v>376</v>
      </c>
      <c r="G10" s="95" t="s">
        <v>214</v>
      </c>
      <c r="H10" s="60"/>
      <c r="I10" s="61"/>
      <c r="J10" s="61"/>
      <c r="K10" s="61"/>
      <c r="L10" s="173" t="s">
        <v>91</v>
      </c>
      <c r="M10" s="174"/>
      <c r="N10" s="175"/>
      <c r="O10" t="s">
        <v>407</v>
      </c>
    </row>
    <row r="11" spans="1:15" ht="20.100000000000001" customHeight="1">
      <c r="A11" t="s">
        <v>428</v>
      </c>
      <c r="B11" s="56">
        <v>4</v>
      </c>
      <c r="C11" s="92" t="s">
        <v>223</v>
      </c>
      <c r="D11" s="58" t="s">
        <v>388</v>
      </c>
      <c r="E11" s="59" t="s">
        <v>102</v>
      </c>
      <c r="F11" s="95" t="s">
        <v>376</v>
      </c>
      <c r="G11" s="95" t="s">
        <v>214</v>
      </c>
      <c r="H11" s="60"/>
      <c r="I11" s="61"/>
      <c r="J11" s="61"/>
      <c r="K11" s="61"/>
      <c r="L11" s="173" t="s">
        <v>91</v>
      </c>
      <c r="M11" s="174"/>
      <c r="N11" s="175"/>
      <c r="O11" t="s">
        <v>407</v>
      </c>
    </row>
    <row r="12" spans="1:15" ht="20.100000000000001" customHeight="1">
      <c r="A12" t="s">
        <v>428</v>
      </c>
      <c r="B12" s="56">
        <v>5</v>
      </c>
      <c r="C12" s="92" t="s">
        <v>320</v>
      </c>
      <c r="D12" s="58" t="s">
        <v>389</v>
      </c>
      <c r="E12" s="59" t="s">
        <v>103</v>
      </c>
      <c r="F12" s="95" t="s">
        <v>376</v>
      </c>
      <c r="G12" s="95" t="s">
        <v>214</v>
      </c>
      <c r="H12" s="60"/>
      <c r="I12" s="61"/>
      <c r="J12" s="61"/>
      <c r="K12" s="61"/>
      <c r="L12" s="173" t="s">
        <v>91</v>
      </c>
      <c r="M12" s="174"/>
      <c r="N12" s="175"/>
      <c r="O12" t="s">
        <v>407</v>
      </c>
    </row>
    <row r="13" spans="1:15" ht="20.100000000000001" customHeight="1">
      <c r="A13" t="s">
        <v>428</v>
      </c>
      <c r="B13" s="56">
        <v>6</v>
      </c>
      <c r="C13" s="92" t="s">
        <v>249</v>
      </c>
      <c r="D13" s="58" t="s">
        <v>389</v>
      </c>
      <c r="E13" s="59" t="s">
        <v>106</v>
      </c>
      <c r="F13" s="95" t="s">
        <v>376</v>
      </c>
      <c r="G13" s="95" t="s">
        <v>214</v>
      </c>
      <c r="H13" s="60"/>
      <c r="I13" s="61"/>
      <c r="J13" s="61"/>
      <c r="K13" s="61"/>
      <c r="L13" s="173" t="s">
        <v>91</v>
      </c>
      <c r="M13" s="174"/>
      <c r="N13" s="175"/>
      <c r="O13" t="s">
        <v>407</v>
      </c>
    </row>
    <row r="14" spans="1:15" ht="20.100000000000001" customHeight="1">
      <c r="A14" t="s">
        <v>428</v>
      </c>
      <c r="B14" s="56">
        <v>7</v>
      </c>
      <c r="C14" s="92" t="s">
        <v>227</v>
      </c>
      <c r="D14" s="58" t="s">
        <v>390</v>
      </c>
      <c r="E14" s="59" t="s">
        <v>82</v>
      </c>
      <c r="F14" s="95" t="s">
        <v>376</v>
      </c>
      <c r="G14" s="95" t="s">
        <v>214</v>
      </c>
      <c r="H14" s="60"/>
      <c r="I14" s="61"/>
      <c r="J14" s="61"/>
      <c r="K14" s="61"/>
      <c r="L14" s="173" t="s">
        <v>91</v>
      </c>
      <c r="M14" s="174"/>
      <c r="N14" s="175"/>
      <c r="O14" t="s">
        <v>407</v>
      </c>
    </row>
    <row r="15" spans="1:15" ht="20.100000000000001" customHeight="1">
      <c r="A15" t="s">
        <v>428</v>
      </c>
      <c r="B15" s="56">
        <v>8</v>
      </c>
      <c r="C15" s="92" t="s">
        <v>254</v>
      </c>
      <c r="D15" s="58" t="s">
        <v>391</v>
      </c>
      <c r="E15" s="59" t="s">
        <v>165</v>
      </c>
      <c r="F15" s="95" t="s">
        <v>376</v>
      </c>
      <c r="G15" s="95" t="s">
        <v>214</v>
      </c>
      <c r="H15" s="60"/>
      <c r="I15" s="61"/>
      <c r="J15" s="61"/>
      <c r="K15" s="61"/>
      <c r="L15" s="173" t="s">
        <v>91</v>
      </c>
      <c r="M15" s="174"/>
      <c r="N15" s="175"/>
      <c r="O15" t="s">
        <v>407</v>
      </c>
    </row>
    <row r="16" spans="1:15" ht="20.100000000000001" customHeight="1">
      <c r="A16" t="s">
        <v>428</v>
      </c>
      <c r="B16" s="56">
        <v>9</v>
      </c>
      <c r="C16" s="92" t="s">
        <v>392</v>
      </c>
      <c r="D16" s="58" t="s">
        <v>180</v>
      </c>
      <c r="E16" s="59" t="s">
        <v>109</v>
      </c>
      <c r="F16" s="95" t="s">
        <v>376</v>
      </c>
      <c r="G16" s="95" t="s">
        <v>214</v>
      </c>
      <c r="H16" s="60"/>
      <c r="I16" s="61"/>
      <c r="J16" s="61"/>
      <c r="K16" s="61"/>
      <c r="L16" s="173" t="s">
        <v>92</v>
      </c>
      <c r="M16" s="174"/>
      <c r="N16" s="175"/>
      <c r="O16" t="s">
        <v>407</v>
      </c>
    </row>
    <row r="17" spans="1:15" ht="20.100000000000001" customHeight="1">
      <c r="A17" t="s">
        <v>428</v>
      </c>
      <c r="B17" s="56">
        <v>10</v>
      </c>
      <c r="C17" s="92" t="s">
        <v>260</v>
      </c>
      <c r="D17" s="58" t="s">
        <v>206</v>
      </c>
      <c r="E17" s="59" t="s">
        <v>145</v>
      </c>
      <c r="F17" s="95" t="s">
        <v>376</v>
      </c>
      <c r="G17" s="95" t="s">
        <v>214</v>
      </c>
      <c r="H17" s="60"/>
      <c r="I17" s="61"/>
      <c r="J17" s="61"/>
      <c r="K17" s="61"/>
      <c r="L17" s="173" t="s">
        <v>91</v>
      </c>
      <c r="M17" s="174"/>
      <c r="N17" s="175"/>
      <c r="O17" t="s">
        <v>407</v>
      </c>
    </row>
    <row r="18" spans="1:15" ht="20.100000000000001" customHeight="1">
      <c r="A18" t="s">
        <v>428</v>
      </c>
      <c r="B18" s="56">
        <v>11</v>
      </c>
      <c r="C18" s="92" t="s">
        <v>315</v>
      </c>
      <c r="D18" s="58" t="s">
        <v>89</v>
      </c>
      <c r="E18" s="59" t="s">
        <v>100</v>
      </c>
      <c r="F18" s="95" t="s">
        <v>376</v>
      </c>
      <c r="G18" s="95" t="s">
        <v>214</v>
      </c>
      <c r="H18" s="60"/>
      <c r="I18" s="61"/>
      <c r="J18" s="61"/>
      <c r="K18" s="61"/>
      <c r="L18" s="173" t="s">
        <v>91</v>
      </c>
      <c r="M18" s="174"/>
      <c r="N18" s="175"/>
      <c r="O18" t="s">
        <v>407</v>
      </c>
    </row>
    <row r="19" spans="1:15" ht="20.100000000000001" customHeight="1">
      <c r="A19" t="s">
        <v>428</v>
      </c>
      <c r="B19" s="56">
        <v>12</v>
      </c>
      <c r="C19" s="92" t="s">
        <v>256</v>
      </c>
      <c r="D19" s="58" t="s">
        <v>187</v>
      </c>
      <c r="E19" s="59" t="s">
        <v>110</v>
      </c>
      <c r="F19" s="95" t="s">
        <v>376</v>
      </c>
      <c r="G19" s="95" t="s">
        <v>214</v>
      </c>
      <c r="H19" s="60"/>
      <c r="I19" s="61"/>
      <c r="J19" s="61"/>
      <c r="K19" s="61"/>
      <c r="L19" s="173" t="s">
        <v>91</v>
      </c>
      <c r="M19" s="174"/>
      <c r="N19" s="175"/>
      <c r="O19" t="s">
        <v>407</v>
      </c>
    </row>
    <row r="20" spans="1:15" ht="20.100000000000001" customHeight="1">
      <c r="A20" t="s">
        <v>428</v>
      </c>
      <c r="B20" s="56">
        <v>13</v>
      </c>
      <c r="C20" s="92" t="s">
        <v>306</v>
      </c>
      <c r="D20" s="58" t="s">
        <v>98</v>
      </c>
      <c r="E20" s="59" t="s">
        <v>104</v>
      </c>
      <c r="F20" s="95" t="s">
        <v>376</v>
      </c>
      <c r="G20" s="95" t="s">
        <v>214</v>
      </c>
      <c r="H20" s="60"/>
      <c r="I20" s="61"/>
      <c r="J20" s="61"/>
      <c r="K20" s="61"/>
      <c r="L20" s="173" t="s">
        <v>91</v>
      </c>
      <c r="M20" s="174"/>
      <c r="N20" s="175"/>
      <c r="O20" t="s">
        <v>407</v>
      </c>
    </row>
    <row r="21" spans="1:15" ht="20.100000000000001" customHeight="1">
      <c r="A21" t="s">
        <v>428</v>
      </c>
      <c r="B21" s="56">
        <v>14</v>
      </c>
      <c r="C21" s="92" t="s">
        <v>294</v>
      </c>
      <c r="D21" s="58" t="s">
        <v>393</v>
      </c>
      <c r="E21" s="59" t="s">
        <v>151</v>
      </c>
      <c r="F21" s="95" t="s">
        <v>376</v>
      </c>
      <c r="G21" s="95" t="s">
        <v>214</v>
      </c>
      <c r="H21" s="60"/>
      <c r="I21" s="61"/>
      <c r="J21" s="61"/>
      <c r="K21" s="61"/>
      <c r="L21" s="173" t="s">
        <v>91</v>
      </c>
      <c r="M21" s="174"/>
      <c r="N21" s="175"/>
      <c r="O21" t="s">
        <v>407</v>
      </c>
    </row>
    <row r="22" spans="1:15" ht="20.100000000000001" customHeight="1">
      <c r="A22" t="s">
        <v>428</v>
      </c>
      <c r="B22" s="56">
        <v>15</v>
      </c>
      <c r="C22" s="92" t="s">
        <v>243</v>
      </c>
      <c r="D22" s="58" t="s">
        <v>394</v>
      </c>
      <c r="E22" s="59" t="s">
        <v>151</v>
      </c>
      <c r="F22" s="95" t="s">
        <v>376</v>
      </c>
      <c r="G22" s="95" t="s">
        <v>214</v>
      </c>
      <c r="H22" s="60"/>
      <c r="I22" s="61"/>
      <c r="J22" s="61"/>
      <c r="K22" s="61"/>
      <c r="L22" s="173" t="s">
        <v>91</v>
      </c>
      <c r="M22" s="174"/>
      <c r="N22" s="175"/>
      <c r="O22" t="s">
        <v>407</v>
      </c>
    </row>
    <row r="23" spans="1:15" ht="20.100000000000001" customHeight="1">
      <c r="A23" t="s">
        <v>428</v>
      </c>
      <c r="B23" s="56">
        <v>16</v>
      </c>
      <c r="C23" s="92" t="s">
        <v>215</v>
      </c>
      <c r="D23" s="58" t="s">
        <v>395</v>
      </c>
      <c r="E23" s="59" t="s">
        <v>128</v>
      </c>
      <c r="F23" s="95" t="s">
        <v>376</v>
      </c>
      <c r="G23" s="95" t="s">
        <v>214</v>
      </c>
      <c r="H23" s="60"/>
      <c r="I23" s="61"/>
      <c r="J23" s="61"/>
      <c r="K23" s="61"/>
      <c r="L23" s="173" t="s">
        <v>91</v>
      </c>
      <c r="M23" s="174"/>
      <c r="N23" s="175"/>
      <c r="O23" t="s">
        <v>407</v>
      </c>
    </row>
    <row r="24" spans="1:15" ht="20.100000000000001" customHeight="1">
      <c r="A24" t="s">
        <v>428</v>
      </c>
      <c r="B24" s="56">
        <v>17</v>
      </c>
      <c r="C24" s="92" t="s">
        <v>248</v>
      </c>
      <c r="D24" s="58" t="s">
        <v>174</v>
      </c>
      <c r="E24" s="59" t="s">
        <v>143</v>
      </c>
      <c r="F24" s="95" t="s">
        <v>376</v>
      </c>
      <c r="G24" s="95" t="s">
        <v>214</v>
      </c>
      <c r="H24" s="60"/>
      <c r="I24" s="61"/>
      <c r="J24" s="61"/>
      <c r="K24" s="61"/>
      <c r="L24" s="173" t="s">
        <v>91</v>
      </c>
      <c r="M24" s="174"/>
      <c r="N24" s="175"/>
      <c r="O24" t="s">
        <v>407</v>
      </c>
    </row>
    <row r="25" spans="1:15" ht="20.100000000000001" customHeight="1">
      <c r="A25" t="s">
        <v>428</v>
      </c>
      <c r="B25" s="56">
        <v>18</v>
      </c>
      <c r="C25" s="92" t="s">
        <v>300</v>
      </c>
      <c r="D25" s="58" t="s">
        <v>182</v>
      </c>
      <c r="E25" s="59" t="s">
        <v>107</v>
      </c>
      <c r="F25" s="95" t="s">
        <v>376</v>
      </c>
      <c r="G25" s="95" t="s">
        <v>214</v>
      </c>
      <c r="H25" s="60"/>
      <c r="I25" s="61"/>
      <c r="J25" s="61"/>
      <c r="K25" s="61"/>
      <c r="L25" s="173" t="s">
        <v>91</v>
      </c>
      <c r="M25" s="174"/>
      <c r="N25" s="175"/>
      <c r="O25" t="s">
        <v>407</v>
      </c>
    </row>
    <row r="26" spans="1:15" ht="20.100000000000001" customHeight="1">
      <c r="A26" t="s">
        <v>428</v>
      </c>
      <c r="B26" s="56">
        <v>19</v>
      </c>
      <c r="C26" s="92" t="s">
        <v>302</v>
      </c>
      <c r="D26" s="58" t="s">
        <v>203</v>
      </c>
      <c r="E26" s="59" t="s">
        <v>107</v>
      </c>
      <c r="F26" s="95" t="s">
        <v>376</v>
      </c>
      <c r="G26" s="95" t="s">
        <v>214</v>
      </c>
      <c r="H26" s="60"/>
      <c r="I26" s="61"/>
      <c r="J26" s="61"/>
      <c r="K26" s="61"/>
      <c r="L26" s="173" t="s">
        <v>91</v>
      </c>
      <c r="M26" s="174"/>
      <c r="N26" s="175"/>
      <c r="O26" t="s">
        <v>407</v>
      </c>
    </row>
    <row r="27" spans="1:15" ht="20.100000000000001" customHeight="1">
      <c r="A27" t="s">
        <v>428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407</v>
      </c>
    </row>
    <row r="28" spans="1:15" ht="20.100000000000001" customHeight="1">
      <c r="A28" t="s">
        <v>428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407</v>
      </c>
    </row>
    <row r="29" spans="1:15" ht="20.100000000000001" customHeight="1">
      <c r="A29" t="s">
        <v>428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407</v>
      </c>
    </row>
    <row r="30" spans="1:15" ht="20.100000000000001" customHeight="1">
      <c r="A30" t="s">
        <v>428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407</v>
      </c>
    </row>
    <row r="31" spans="1:15" ht="20.100000000000001" customHeight="1">
      <c r="A31" t="s">
        <v>428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407</v>
      </c>
    </row>
    <row r="32" spans="1:15" ht="20.100000000000001" customHeight="1">
      <c r="A32" t="s">
        <v>428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407</v>
      </c>
    </row>
    <row r="33" spans="1:16" ht="20.100000000000001" customHeight="1">
      <c r="A33" t="s">
        <v>428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407</v>
      </c>
    </row>
    <row r="34" spans="1:16" ht="20.100000000000001" customHeight="1">
      <c r="A34" t="s">
        <v>428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407</v>
      </c>
    </row>
    <row r="35" spans="1:16" ht="20.100000000000001" customHeight="1">
      <c r="A35" t="s">
        <v>428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407</v>
      </c>
    </row>
    <row r="36" spans="1:16" ht="20.100000000000001" customHeight="1">
      <c r="A36" t="s">
        <v>428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407</v>
      </c>
    </row>
    <row r="37" spans="1:16" ht="20.100000000000001" customHeight="1">
      <c r="A37" t="s">
        <v>428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407</v>
      </c>
    </row>
    <row r="38" spans="1:16" ht="23.25" customHeight="1">
      <c r="A38" t="s">
        <v>428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 t="s">
        <v>428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416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 t="s">
        <v>418</v>
      </c>
      <c r="B9" s="23" t="str">
        <f>$G$2&amp;TEXT(A9,"00")</f>
        <v>15E30IN DS LOP (2)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 t="s">
        <v>418</v>
      </c>
      <c r="B10" s="23" t="str">
        <f t="shared" ref="B10:B69" si="0">$G$2&amp;TEXT(A10,"00")</f>
        <v>15E30IN DS LOP (2)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 t="s">
        <v>418</v>
      </c>
      <c r="B11" s="23" t="str">
        <f t="shared" si="0"/>
        <v>15E30IN DS LOP (2)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 t="s">
        <v>418</v>
      </c>
      <c r="B12" s="23" t="str">
        <f t="shared" si="0"/>
        <v>15E30IN DS LOP (2)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 t="s">
        <v>418</v>
      </c>
      <c r="B13" s="23" t="str">
        <f t="shared" si="0"/>
        <v>15E30IN DS LOP (2)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 t="s">
        <v>418</v>
      </c>
      <c r="B14" s="23" t="str">
        <f>$G$2&amp;TEXT(A14,"00")</f>
        <v>15E30IN DS LOP (2)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 t="s">
        <v>418</v>
      </c>
      <c r="B15" s="23" t="str">
        <f t="shared" si="0"/>
        <v>15E30IN DS LOP (2)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 t="s">
        <v>418</v>
      </c>
      <c r="B16" s="23" t="str">
        <f t="shared" si="0"/>
        <v>15E30IN DS LOP (2)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 t="s">
        <v>418</v>
      </c>
      <c r="B17" s="23" t="str">
        <f t="shared" si="0"/>
        <v>15E30IN DS LOP (2)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 t="s">
        <v>418</v>
      </c>
      <c r="B18" s="23" t="str">
        <f t="shared" si="0"/>
        <v>15E30IN DS LOP (2)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 t="s">
        <v>418</v>
      </c>
      <c r="B19" s="23" t="str">
        <f t="shared" si="0"/>
        <v>15E30IN DS LOP (2)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 t="s">
        <v>418</v>
      </c>
      <c r="B20" s="23" t="str">
        <f t="shared" si="0"/>
        <v>15E30IN DS LOP (2)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 t="s">
        <v>418</v>
      </c>
      <c r="B21" s="23" t="str">
        <f t="shared" si="0"/>
        <v>15E30IN DS LOP (2)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 t="s">
        <v>418</v>
      </c>
      <c r="B22" s="23" t="str">
        <f t="shared" si="0"/>
        <v>15E30IN DS LOP (2)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 t="s">
        <v>418</v>
      </c>
      <c r="B23" s="33" t="str">
        <f t="shared" si="0"/>
        <v>15E30IN DS LOP (2)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418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418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418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418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418</v>
      </c>
      <c r="D28" s="28"/>
      <c r="E28" s="28"/>
      <c r="F28" s="28"/>
      <c r="G28" s="28"/>
    </row>
    <row r="29" spans="1:30" s="1" customFormat="1">
      <c r="A29" s="46" t="s">
        <v>418</v>
      </c>
    </row>
    <row r="30" spans="1:30" s="1" customFormat="1">
      <c r="A30" s="46" t="s">
        <v>418</v>
      </c>
    </row>
    <row r="31" spans="1:30" s="1" customFormat="1">
      <c r="A31" s="1" t="s">
        <v>418</v>
      </c>
      <c r="AB31" s="43" t="s">
        <v>50</v>
      </c>
      <c r="AC31" s="40"/>
    </row>
    <row r="32" spans="1:30" s="1" customFormat="1" ht="19.5" customHeight="1">
      <c r="A32" s="22" t="s">
        <v>418</v>
      </c>
      <c r="B32" s="22" t="str">
        <f t="shared" si="0"/>
        <v>15E30IN DS LOP (2)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 t="s">
        <v>418</v>
      </c>
      <c r="B33" s="23" t="str">
        <f t="shared" si="0"/>
        <v>15E30IN DS LOP (2)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 t="s">
        <v>418</v>
      </c>
      <c r="B34" s="23" t="str">
        <f t="shared" si="0"/>
        <v>15E30IN DS LOP (2)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 t="s">
        <v>418</v>
      </c>
      <c r="B35" s="23" t="str">
        <f t="shared" si="0"/>
        <v>15E30IN DS LOP (2)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 t="s">
        <v>418</v>
      </c>
      <c r="B36" s="23" t="str">
        <f t="shared" si="0"/>
        <v>15E30IN DS LOP (2)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 t="s">
        <v>418</v>
      </c>
      <c r="B37" s="23" t="str">
        <f t="shared" si="0"/>
        <v>15E30IN DS LOP (2)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 t="s">
        <v>418</v>
      </c>
      <c r="B38" s="23" t="str">
        <f t="shared" si="0"/>
        <v>15E30IN DS LOP (2)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 t="s">
        <v>418</v>
      </c>
      <c r="B39" s="23" t="str">
        <f t="shared" si="0"/>
        <v>15E30IN DS LOP (2)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 t="s">
        <v>418</v>
      </c>
      <c r="B40" s="23" t="str">
        <f t="shared" si="0"/>
        <v>15E30IN DS LOP (2)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 t="s">
        <v>418</v>
      </c>
      <c r="B41" s="23" t="str">
        <f t="shared" si="0"/>
        <v>15E30IN DS LOP (2)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 t="s">
        <v>418</v>
      </c>
      <c r="B42" s="23" t="str">
        <f t="shared" si="0"/>
        <v>15E30IN DS LOP (2)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 t="s">
        <v>418</v>
      </c>
      <c r="B43" s="23" t="str">
        <f t="shared" si="0"/>
        <v>15E30IN DS LOP (2)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 t="s">
        <v>418</v>
      </c>
      <c r="B44" s="23" t="str">
        <f t="shared" si="0"/>
        <v>15E30IN DS LOP (2)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 t="s">
        <v>418</v>
      </c>
      <c r="B45" s="23" t="str">
        <f t="shared" si="0"/>
        <v>15E30IN DS LOP (2)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 t="s">
        <v>418</v>
      </c>
      <c r="B46" s="33" t="str">
        <f t="shared" si="0"/>
        <v>15E30IN DS LOP (2)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 t="s">
        <v>419</v>
      </c>
      <c r="B9" s="23" t="str">
        <f>$G$2&amp;TEXT(A9,"00")</f>
        <v>15E39IN DS LOP (3)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 t="s">
        <v>419</v>
      </c>
      <c r="B10" s="23" t="str">
        <f t="shared" ref="B10:B69" si="0">$G$2&amp;TEXT(A10,"00")</f>
        <v>15E39IN DS LOP (3)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 t="s">
        <v>419</v>
      </c>
      <c r="B11" s="23" t="str">
        <f t="shared" si="0"/>
        <v>15E39IN DS LOP (3)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 t="s">
        <v>419</v>
      </c>
      <c r="B12" s="23" t="str">
        <f t="shared" si="0"/>
        <v>15E39IN DS LOP (3)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 t="s">
        <v>419</v>
      </c>
      <c r="B13" s="23" t="str">
        <f t="shared" si="0"/>
        <v>15E39IN DS LOP (3)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 t="s">
        <v>419</v>
      </c>
      <c r="B14" s="23" t="str">
        <f>$G$2&amp;TEXT(A14,"00")</f>
        <v>15E39IN DS LOP (3)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 t="s">
        <v>419</v>
      </c>
      <c r="B15" s="23" t="str">
        <f t="shared" si="0"/>
        <v>15E39IN DS LOP (3)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 t="s">
        <v>419</v>
      </c>
      <c r="B16" s="23" t="str">
        <f t="shared" si="0"/>
        <v>15E39IN DS LOP (3)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 t="s">
        <v>419</v>
      </c>
      <c r="B17" s="23" t="str">
        <f t="shared" si="0"/>
        <v>15E39IN DS LOP (3)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 t="s">
        <v>419</v>
      </c>
      <c r="B18" s="23" t="str">
        <f t="shared" si="0"/>
        <v>15E39IN DS LOP (3)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 t="s">
        <v>419</v>
      </c>
      <c r="B19" s="23" t="str">
        <f t="shared" si="0"/>
        <v>15E39IN DS LOP (3)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 t="s">
        <v>419</v>
      </c>
      <c r="B20" s="23" t="str">
        <f t="shared" si="0"/>
        <v>15E39IN DS LOP (3)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 t="s">
        <v>419</v>
      </c>
      <c r="B21" s="23" t="str">
        <f t="shared" si="0"/>
        <v>15E39IN DS LOP (3)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 t="s">
        <v>419</v>
      </c>
      <c r="B22" s="23" t="str">
        <f t="shared" si="0"/>
        <v>15E39IN DS LOP (3)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 t="s">
        <v>419</v>
      </c>
      <c r="B23" s="33" t="str">
        <f t="shared" si="0"/>
        <v>15E39IN DS LOP (3)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419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419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419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419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419</v>
      </c>
      <c r="D28" s="28"/>
      <c r="E28" s="28"/>
      <c r="F28" s="28"/>
      <c r="G28" s="28"/>
    </row>
    <row r="29" spans="1:30" s="1" customFormat="1">
      <c r="A29" s="46" t="s">
        <v>419</v>
      </c>
    </row>
    <row r="30" spans="1:30" s="1" customFormat="1">
      <c r="A30" s="46" t="s">
        <v>419</v>
      </c>
    </row>
    <row r="31" spans="1:30" s="1" customFormat="1">
      <c r="A31" s="1" t="s">
        <v>419</v>
      </c>
      <c r="AB31" s="43" t="s">
        <v>50</v>
      </c>
      <c r="AC31" s="40"/>
    </row>
    <row r="32" spans="1:30" s="1" customFormat="1" ht="19.5" customHeight="1">
      <c r="A32" s="22" t="s">
        <v>419</v>
      </c>
      <c r="B32" s="22" t="str">
        <f t="shared" si="0"/>
        <v>15E39IN DS LOP (3)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 t="s">
        <v>419</v>
      </c>
      <c r="B33" s="23" t="str">
        <f t="shared" si="0"/>
        <v>15E39IN DS LOP (3)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 t="s">
        <v>419</v>
      </c>
      <c r="B34" s="23" t="str">
        <f t="shared" si="0"/>
        <v>15E39IN DS LOP (3)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 t="s">
        <v>419</v>
      </c>
      <c r="B35" s="23" t="str">
        <f t="shared" si="0"/>
        <v>15E39IN DS LOP (3)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 t="s">
        <v>419</v>
      </c>
      <c r="B36" s="23" t="str">
        <f t="shared" si="0"/>
        <v>15E39IN DS LOP (3)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 t="s">
        <v>419</v>
      </c>
      <c r="B37" s="23" t="str">
        <f t="shared" si="0"/>
        <v>15E39IN DS LOP (3)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 t="s">
        <v>419</v>
      </c>
      <c r="B38" s="23" t="str">
        <f t="shared" si="0"/>
        <v>15E39IN DS LOP (3)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 t="s">
        <v>419</v>
      </c>
      <c r="B39" s="23" t="str">
        <f t="shared" si="0"/>
        <v>15E39IN DS LOP (3)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 t="s">
        <v>419</v>
      </c>
      <c r="B40" s="23" t="str">
        <f t="shared" si="0"/>
        <v>15E39IN DS LOP (3)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 t="s">
        <v>419</v>
      </c>
      <c r="B41" s="23" t="str">
        <f t="shared" si="0"/>
        <v>15E39IN DS LOP (3)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 t="s">
        <v>419</v>
      </c>
      <c r="B42" s="23" t="str">
        <f t="shared" si="0"/>
        <v>15E39IN DS LOP (3)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 t="s">
        <v>419</v>
      </c>
      <c r="B43" s="23" t="str">
        <f t="shared" si="0"/>
        <v>15E39IN DS LOP (3)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 t="s">
        <v>419</v>
      </c>
      <c r="B44" s="23" t="str">
        <f t="shared" si="0"/>
        <v>15E39IN DS LOP (3)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 t="s">
        <v>419</v>
      </c>
      <c r="B45" s="23" t="str">
        <f t="shared" si="0"/>
        <v>15E39IN DS LOP (3)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 t="s">
        <v>419</v>
      </c>
      <c r="B46" s="33" t="str">
        <f t="shared" si="0"/>
        <v>15E39IN DS LOP (3)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419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419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419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419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419</v>
      </c>
      <c r="D51" s="28"/>
      <c r="E51" s="28"/>
      <c r="F51" s="28"/>
      <c r="G51" s="28"/>
    </row>
    <row r="52" spans="1:30" s="1" customFormat="1">
      <c r="A52" s="46" t="s">
        <v>419</v>
      </c>
    </row>
    <row r="53" spans="1:30" s="1" customFormat="1">
      <c r="A53" s="46" t="s">
        <v>419</v>
      </c>
    </row>
    <row r="54" spans="1:30" s="1" customFormat="1">
      <c r="A54" s="1" t="s">
        <v>419</v>
      </c>
      <c r="AB54" s="43" t="s">
        <v>51</v>
      </c>
      <c r="AC54" s="40"/>
    </row>
    <row r="55" spans="1:30" s="1" customFormat="1" ht="19.5" customHeight="1">
      <c r="A55" s="22" t="s">
        <v>419</v>
      </c>
      <c r="B55" s="22" t="str">
        <f t="shared" si="0"/>
        <v>15E39IN DS LOP (3)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 t="s">
        <v>419</v>
      </c>
      <c r="B56" s="23" t="str">
        <f t="shared" si="0"/>
        <v>15E39IN DS LOP (3)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 t="s">
        <v>419</v>
      </c>
      <c r="B57" s="23" t="str">
        <f t="shared" si="0"/>
        <v>15E39IN DS LOP (3)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 t="s">
        <v>419</v>
      </c>
      <c r="B58" s="23" t="str">
        <f t="shared" si="0"/>
        <v>15E39IN DS LOP (3)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 t="s">
        <v>419</v>
      </c>
      <c r="B59" s="23" t="str">
        <f t="shared" si="0"/>
        <v>15E39IN DS LOP (3)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 t="s">
        <v>419</v>
      </c>
      <c r="B60" s="23" t="str">
        <f t="shared" si="0"/>
        <v>15E39IN DS LOP (3)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 t="s">
        <v>419</v>
      </c>
      <c r="B61" s="23" t="str">
        <f t="shared" si="0"/>
        <v>15E39IN DS LOP (3)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 t="s">
        <v>419</v>
      </c>
      <c r="B62" s="23" t="str">
        <f t="shared" si="0"/>
        <v>15E39IN DS LOP (3)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 t="s">
        <v>419</v>
      </c>
      <c r="B63" s="23" t="str">
        <f t="shared" si="0"/>
        <v>15E39IN DS LOP (3)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 t="s">
        <v>419</v>
      </c>
      <c r="B64" s="23" t="str">
        <f t="shared" si="0"/>
        <v>15E39IN DS LOP (3)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 t="s">
        <v>419</v>
      </c>
      <c r="B65" s="23" t="str">
        <f t="shared" si="0"/>
        <v>15E39IN DS LOP (3)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 t="s">
        <v>419</v>
      </c>
      <c r="B66" s="23" t="str">
        <f t="shared" si="0"/>
        <v>15E39IN DS LOP (3)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 t="s">
        <v>419</v>
      </c>
      <c r="B67" s="23" t="str">
        <f t="shared" si="0"/>
        <v>15E39IN DS LOP (3)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 t="s">
        <v>419</v>
      </c>
      <c r="B68" s="23" t="str">
        <f t="shared" si="0"/>
        <v>15E39IN DS LOP (3)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 t="s">
        <v>419</v>
      </c>
      <c r="B69" s="33" t="str">
        <f t="shared" si="0"/>
        <v>15E39IN DS LOP (3)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 t="s">
        <v>420</v>
      </c>
      <c r="B9" s="23" t="str">
        <f>$G$2&amp;TEXT(A9,"00")</f>
        <v>15I13IN DS LOP (4)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 t="s">
        <v>420</v>
      </c>
      <c r="B10" s="23" t="str">
        <f t="shared" ref="B10:B69" si="0">$G$2&amp;TEXT(A10,"00")</f>
        <v>15I13IN DS LOP (4)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 t="s">
        <v>420</v>
      </c>
      <c r="B11" s="23" t="str">
        <f t="shared" si="0"/>
        <v>15I13IN DS LOP (4)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 t="s">
        <v>420</v>
      </c>
      <c r="B12" s="23" t="str">
        <f t="shared" si="0"/>
        <v>15I13IN DS LOP (4)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 t="s">
        <v>420</v>
      </c>
      <c r="B13" s="23" t="str">
        <f t="shared" si="0"/>
        <v>15I13IN DS LOP (4)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 t="s">
        <v>420</v>
      </c>
      <c r="B14" s="23" t="str">
        <f>$G$2&amp;TEXT(A14,"00")</f>
        <v>15I13IN DS LOP (4)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 t="s">
        <v>420</v>
      </c>
      <c r="B15" s="23" t="str">
        <f t="shared" si="0"/>
        <v>15I13IN DS LOP (4)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 t="s">
        <v>420</v>
      </c>
      <c r="B16" s="23" t="str">
        <f t="shared" si="0"/>
        <v>15I13IN DS LOP (4)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 t="s">
        <v>420</v>
      </c>
      <c r="B17" s="23" t="str">
        <f t="shared" si="0"/>
        <v>15I13IN DS LOP (4)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 t="s">
        <v>420</v>
      </c>
      <c r="B18" s="23" t="str">
        <f t="shared" si="0"/>
        <v>15I13IN DS LOP (4)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 t="s">
        <v>420</v>
      </c>
      <c r="B19" s="23" t="str">
        <f t="shared" si="0"/>
        <v>15I13IN DS LOP (4)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 t="s">
        <v>420</v>
      </c>
      <c r="B20" s="23" t="str">
        <f t="shared" si="0"/>
        <v>15I13IN DS LOP (4)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 t="s">
        <v>420</v>
      </c>
      <c r="B21" s="23" t="str">
        <f t="shared" si="0"/>
        <v>15I13IN DS LOP (4)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 t="s">
        <v>420</v>
      </c>
      <c r="B22" s="23" t="str">
        <f t="shared" si="0"/>
        <v>15I13IN DS LOP (4)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 t="s">
        <v>420</v>
      </c>
      <c r="B23" s="33" t="str">
        <f t="shared" si="0"/>
        <v>15I13IN DS LOP (4)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420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420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420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420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420</v>
      </c>
      <c r="D28" s="28"/>
      <c r="E28" s="28"/>
      <c r="F28" s="28"/>
      <c r="G28" s="28"/>
    </row>
    <row r="29" spans="1:30" s="1" customFormat="1">
      <c r="A29" s="46" t="s">
        <v>420</v>
      </c>
    </row>
    <row r="30" spans="1:30" s="1" customFormat="1">
      <c r="A30" s="46" t="s">
        <v>420</v>
      </c>
    </row>
    <row r="31" spans="1:30" s="1" customFormat="1">
      <c r="A31" s="1" t="s">
        <v>420</v>
      </c>
      <c r="AB31" s="43" t="s">
        <v>50</v>
      </c>
      <c r="AC31" s="40"/>
    </row>
    <row r="32" spans="1:30" s="1" customFormat="1" ht="19.5" customHeight="1">
      <c r="A32" s="22" t="s">
        <v>420</v>
      </c>
      <c r="B32" s="22" t="str">
        <f t="shared" si="0"/>
        <v>15I13IN DS LOP (4)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 t="s">
        <v>420</v>
      </c>
      <c r="B33" s="23" t="str">
        <f t="shared" si="0"/>
        <v>15I13IN DS LOP (4)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 t="s">
        <v>420</v>
      </c>
      <c r="B34" s="23" t="str">
        <f t="shared" si="0"/>
        <v>15I13IN DS LOP (4)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 t="s">
        <v>420</v>
      </c>
      <c r="B35" s="23" t="str">
        <f t="shared" si="0"/>
        <v>15I13IN DS LOP (4)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 t="s">
        <v>420</v>
      </c>
      <c r="B36" s="23" t="str">
        <f t="shared" si="0"/>
        <v>15I13IN DS LOP (4)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 t="s">
        <v>420</v>
      </c>
      <c r="B37" s="23" t="str">
        <f t="shared" si="0"/>
        <v>15I13IN DS LOP (4)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 t="s">
        <v>420</v>
      </c>
      <c r="B38" s="23" t="str">
        <f t="shared" si="0"/>
        <v>15I13IN DS LOP (4)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 t="s">
        <v>420</v>
      </c>
      <c r="B39" s="23" t="str">
        <f t="shared" si="0"/>
        <v>15I13IN DS LOP (4)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 t="s">
        <v>420</v>
      </c>
      <c r="B40" s="23" t="str">
        <f t="shared" si="0"/>
        <v>15I13IN DS LOP (4)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 t="s">
        <v>420</v>
      </c>
      <c r="B41" s="23" t="str">
        <f t="shared" si="0"/>
        <v>15I13IN DS LOP (4)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 t="s">
        <v>420</v>
      </c>
      <c r="B42" s="23" t="str">
        <f t="shared" si="0"/>
        <v>15I13IN DS LOP (4)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 t="s">
        <v>420</v>
      </c>
      <c r="B43" s="23" t="str">
        <f t="shared" si="0"/>
        <v>15I13IN DS LOP (4)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 t="s">
        <v>420</v>
      </c>
      <c r="B44" s="23" t="str">
        <f t="shared" si="0"/>
        <v>15I13IN DS LOP (4)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 t="s">
        <v>420</v>
      </c>
      <c r="B45" s="23" t="str">
        <f t="shared" si="0"/>
        <v>15I13IN DS LOP (4)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 t="s">
        <v>420</v>
      </c>
      <c r="B46" s="33" t="str">
        <f t="shared" si="0"/>
        <v>15I13IN DS LOP (4)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420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420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420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420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420</v>
      </c>
      <c r="D51" s="28"/>
      <c r="E51" s="28"/>
      <c r="F51" s="28"/>
      <c r="G51" s="28"/>
    </row>
    <row r="52" spans="1:30" s="1" customFormat="1">
      <c r="A52" s="46" t="s">
        <v>420</v>
      </c>
    </row>
    <row r="53" spans="1:30" s="1" customFormat="1">
      <c r="A53" s="46" t="s">
        <v>420</v>
      </c>
    </row>
    <row r="54" spans="1:30" s="1" customFormat="1">
      <c r="A54" s="1" t="s">
        <v>420</v>
      </c>
      <c r="AB54" s="43" t="s">
        <v>51</v>
      </c>
      <c r="AC54" s="40"/>
    </row>
    <row r="55" spans="1:30" s="1" customFormat="1" ht="19.5" customHeight="1">
      <c r="A55" s="22" t="s">
        <v>420</v>
      </c>
      <c r="B55" s="22" t="str">
        <f t="shared" si="0"/>
        <v>15I13IN DS LOP (4)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 t="s">
        <v>420</v>
      </c>
      <c r="B56" s="23" t="str">
        <f t="shared" si="0"/>
        <v>15I13IN DS LOP (4)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 t="s">
        <v>420</v>
      </c>
      <c r="B57" s="23" t="str">
        <f t="shared" si="0"/>
        <v>15I13IN DS LOP (4)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 t="s">
        <v>420</v>
      </c>
      <c r="B58" s="23" t="str">
        <f t="shared" si="0"/>
        <v>15I13IN DS LOP (4)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 t="s">
        <v>420</v>
      </c>
      <c r="B59" s="23" t="str">
        <f t="shared" si="0"/>
        <v>15I13IN DS LOP (4)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 t="s">
        <v>420</v>
      </c>
      <c r="B60" s="23" t="str">
        <f t="shared" si="0"/>
        <v>15I13IN DS LOP (4)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 t="s">
        <v>420</v>
      </c>
      <c r="B61" s="23" t="str">
        <f t="shared" si="0"/>
        <v>15I13IN DS LOP (4)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 t="s">
        <v>420</v>
      </c>
      <c r="B62" s="23" t="str">
        <f t="shared" si="0"/>
        <v>15I13IN DS LOP (4)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 t="s">
        <v>420</v>
      </c>
      <c r="B63" s="23" t="str">
        <f t="shared" si="0"/>
        <v>15I13IN DS LOP (4)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 t="s">
        <v>420</v>
      </c>
      <c r="B64" s="23" t="str">
        <f t="shared" si="0"/>
        <v>15I13IN DS LOP (4)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 t="s">
        <v>420</v>
      </c>
      <c r="B65" s="23" t="str">
        <f t="shared" si="0"/>
        <v>15I13IN DS LOP (4)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 t="s">
        <v>420</v>
      </c>
      <c r="B66" s="23" t="str">
        <f t="shared" si="0"/>
        <v>15I13IN DS LOP (4)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 t="s">
        <v>420</v>
      </c>
      <c r="B67" s="23" t="str">
        <f t="shared" si="0"/>
        <v>15I13IN DS LOP (4)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 t="s">
        <v>420</v>
      </c>
      <c r="B68" s="23" t="str">
        <f t="shared" si="0"/>
        <v>15I13IN DS LOP (4)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 t="s">
        <v>420</v>
      </c>
      <c r="B69" s="33" t="str">
        <f t="shared" si="0"/>
        <v>15I13IN DS LOP (4)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420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420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420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420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420</v>
      </c>
      <c r="D74" s="28"/>
      <c r="E74" s="28"/>
      <c r="F74" s="28"/>
      <c r="G74" s="28"/>
    </row>
    <row r="75" spans="1:30" s="1" customFormat="1">
      <c r="A75" s="46" t="s">
        <v>420</v>
      </c>
    </row>
    <row r="76" spans="1:30" s="1" customFormat="1">
      <c r="A76" s="46" t="s">
        <v>420</v>
      </c>
    </row>
    <row r="77" spans="1:30" s="1" customFormat="1" ht="16.5" customHeight="1">
      <c r="A77" s="1" t="s">
        <v>420</v>
      </c>
      <c r="AB77" s="43" t="s">
        <v>52</v>
      </c>
      <c r="AC77" s="40"/>
    </row>
    <row r="78" spans="1:30" s="1" customFormat="1" ht="19.5" customHeight="1">
      <c r="A78" s="22" t="s">
        <v>420</v>
      </c>
      <c r="B78" s="22" t="str">
        <f t="shared" ref="B78:B92" si="1">$G$2&amp;TEXT(A78,"00")</f>
        <v>15I13IN DS LOP (4)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 t="s">
        <v>420</v>
      </c>
      <c r="B79" s="23" t="str">
        <f t="shared" si="1"/>
        <v>15I13IN DS LOP (4)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 t="s">
        <v>420</v>
      </c>
      <c r="B80" s="23" t="str">
        <f t="shared" si="1"/>
        <v>15I13IN DS LOP (4)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 t="s">
        <v>420</v>
      </c>
      <c r="B81" s="23" t="str">
        <f t="shared" si="1"/>
        <v>15I13IN DS LOP (4)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 t="s">
        <v>420</v>
      </c>
      <c r="B82" s="23" t="str">
        <f t="shared" si="1"/>
        <v>15I13IN DS LOP (4)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 t="s">
        <v>420</v>
      </c>
      <c r="B83" s="23" t="str">
        <f t="shared" si="1"/>
        <v>15I13IN DS LOP (4)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 t="s">
        <v>420</v>
      </c>
      <c r="B84" s="23" t="str">
        <f t="shared" si="1"/>
        <v>15I13IN DS LOP (4)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 t="s">
        <v>420</v>
      </c>
      <c r="B85" s="23" t="str">
        <f t="shared" si="1"/>
        <v>15I13IN DS LOP (4)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 t="s">
        <v>420</v>
      </c>
      <c r="B86" s="23" t="str">
        <f t="shared" si="1"/>
        <v>15I13IN DS LOP (4)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 t="s">
        <v>420</v>
      </c>
      <c r="B87" s="23" t="str">
        <f t="shared" si="1"/>
        <v>15I13IN DS LOP (4)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 t="s">
        <v>420</v>
      </c>
      <c r="B88" s="23" t="str">
        <f t="shared" si="1"/>
        <v>15I13IN DS LOP (4)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 t="s">
        <v>420</v>
      </c>
      <c r="B89" s="23" t="str">
        <f t="shared" si="1"/>
        <v>15I13IN DS LOP (4)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 t="s">
        <v>420</v>
      </c>
      <c r="B90" s="23" t="str">
        <f t="shared" si="1"/>
        <v>15I13IN DS LOP (4)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 t="s">
        <v>420</v>
      </c>
      <c r="B91" s="23" t="str">
        <f t="shared" si="1"/>
        <v>15I13IN DS LOP (4)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 t="s">
        <v>420</v>
      </c>
      <c r="B92" s="33" t="str">
        <f t="shared" si="1"/>
        <v>15I13IN DS LOP (4)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A7" t="s">
        <v>421</v>
      </c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s">
        <v>421</v>
      </c>
      <c r="B8" s="56">
        <v>1</v>
      </c>
      <c r="C8" s="57" t="e">
        <f>IF($A8&gt;0,VLOOKUP($A8,#REF!,4),"")</f>
        <v>#REF!</v>
      </c>
      <c r="D8" s="58" t="e">
        <f>IF($A8&gt;0,VLOOKUP($A8,#REF!,5),"")</f>
        <v>#REF!</v>
      </c>
      <c r="E8" s="59" t="e">
        <f>IF($A8&gt;0,VLOOKUP($A8,#REF!,6),"")</f>
        <v>#REF!</v>
      </c>
      <c r="F8" s="89" t="e">
        <f>IF($A8&gt;0,VLOOKUP($A8,#REF!,8),"")</f>
        <v>#REF!</v>
      </c>
      <c r="G8" s="60"/>
      <c r="H8" s="61"/>
      <c r="I8" s="61"/>
      <c r="J8" s="61"/>
      <c r="K8" s="183" t="e">
        <f>IF($A8&gt;0,VLOOKUP($A8,#REF!,16,0),"")</f>
        <v>#REF!</v>
      </c>
      <c r="L8" s="184"/>
      <c r="M8" s="185"/>
    </row>
    <row r="9" spans="1:13" ht="20.100000000000001" customHeight="1">
      <c r="A9" t="s">
        <v>421</v>
      </c>
      <c r="B9" s="56">
        <f t="shared" ref="B9:B72" si="0">B8+1</f>
        <v>2</v>
      </c>
      <c r="C9" s="57" t="e">
        <f>IF($A9&gt;0,VLOOKUP($A9,#REF!,4),"")</f>
        <v>#REF!</v>
      </c>
      <c r="D9" s="58" t="e">
        <f>IF($A9&gt;0,VLOOKUP($A9,#REF!,5),"")</f>
        <v>#REF!</v>
      </c>
      <c r="E9" s="59" t="e">
        <f>IF($A9&gt;0,VLOOKUP($A9,#REF!,6),"")</f>
        <v>#REF!</v>
      </c>
      <c r="F9" s="89" t="e">
        <f>IF($A9&gt;0,VLOOKUP($A9,#REF!,8),"")</f>
        <v>#REF!</v>
      </c>
      <c r="G9" s="60"/>
      <c r="H9" s="61"/>
      <c r="I9" s="61"/>
      <c r="J9" s="61"/>
      <c r="K9" s="173" t="e">
        <f>IF($A9&gt;0,VLOOKUP($A9,#REF!,16,0),"")</f>
        <v>#REF!</v>
      </c>
      <c r="L9" s="174"/>
      <c r="M9" s="175"/>
    </row>
    <row r="10" spans="1:13" ht="20.100000000000001" customHeight="1">
      <c r="A10" t="s">
        <v>421</v>
      </c>
      <c r="B10" s="56">
        <f t="shared" si="0"/>
        <v>3</v>
      </c>
      <c r="C10" s="57" t="e">
        <f>IF($A10&gt;0,VLOOKUP($A10,#REF!,4),"")</f>
        <v>#REF!</v>
      </c>
      <c r="D10" s="58" t="e">
        <f>IF($A10&gt;0,VLOOKUP($A10,#REF!,5),"")</f>
        <v>#REF!</v>
      </c>
      <c r="E10" s="59" t="e">
        <f>IF($A10&gt;0,VLOOKUP($A10,#REF!,6),"")</f>
        <v>#REF!</v>
      </c>
      <c r="F10" s="89" t="e">
        <f>IF($A10&gt;0,VLOOKUP($A10,#REF!,8),"")</f>
        <v>#REF!</v>
      </c>
      <c r="G10" s="60"/>
      <c r="H10" s="61"/>
      <c r="I10" s="61"/>
      <c r="J10" s="61"/>
      <c r="K10" s="173" t="e">
        <f>IF($A10&gt;0,VLOOKUP($A10,#REF!,16,0),"")</f>
        <v>#REF!</v>
      </c>
      <c r="L10" s="174"/>
      <c r="M10" s="175"/>
    </row>
    <row r="11" spans="1:13" ht="20.100000000000001" customHeight="1">
      <c r="A11" t="s">
        <v>421</v>
      </c>
      <c r="B11" s="56">
        <f t="shared" si="0"/>
        <v>4</v>
      </c>
      <c r="C11" s="57" t="e">
        <f>IF($A11&gt;0,VLOOKUP($A11,#REF!,4),"")</f>
        <v>#REF!</v>
      </c>
      <c r="D11" s="58" t="e">
        <f>IF($A11&gt;0,VLOOKUP($A11,#REF!,5),"")</f>
        <v>#REF!</v>
      </c>
      <c r="E11" s="59" t="e">
        <f>IF($A11&gt;0,VLOOKUP($A11,#REF!,6),"")</f>
        <v>#REF!</v>
      </c>
      <c r="F11" s="89" t="e">
        <f>IF($A11&gt;0,VLOOKUP($A11,#REF!,8),"")</f>
        <v>#REF!</v>
      </c>
      <c r="G11" s="60"/>
      <c r="H11" s="61"/>
      <c r="I11" s="61"/>
      <c r="J11" s="61"/>
      <c r="K11" s="173" t="e">
        <f>IF($A11&gt;0,VLOOKUP($A11,#REF!,16,0),"")</f>
        <v>#REF!</v>
      </c>
      <c r="L11" s="174"/>
      <c r="M11" s="175"/>
    </row>
    <row r="12" spans="1:13" ht="20.100000000000001" customHeight="1">
      <c r="A12" t="s">
        <v>421</v>
      </c>
      <c r="B12" s="56">
        <f t="shared" si="0"/>
        <v>5</v>
      </c>
      <c r="C12" s="57" t="e">
        <f>IF($A12&gt;0,VLOOKUP($A12,#REF!,4),"")</f>
        <v>#REF!</v>
      </c>
      <c r="D12" s="58" t="e">
        <f>IF($A12&gt;0,VLOOKUP($A12,#REF!,5),"")</f>
        <v>#REF!</v>
      </c>
      <c r="E12" s="59" t="e">
        <f>IF($A12&gt;0,VLOOKUP($A12,#REF!,6),"")</f>
        <v>#REF!</v>
      </c>
      <c r="F12" s="89" t="e">
        <f>IF($A12&gt;0,VLOOKUP($A12,#REF!,8),"")</f>
        <v>#REF!</v>
      </c>
      <c r="G12" s="60"/>
      <c r="H12" s="61"/>
      <c r="I12" s="61"/>
      <c r="J12" s="61"/>
      <c r="K12" s="173" t="e">
        <f>IF($A12&gt;0,VLOOKUP($A12,#REF!,16,0),"")</f>
        <v>#REF!</v>
      </c>
      <c r="L12" s="174"/>
      <c r="M12" s="175"/>
    </row>
    <row r="13" spans="1:13" ht="20.100000000000001" customHeight="1">
      <c r="A13" t="s">
        <v>421</v>
      </c>
      <c r="B13" s="56">
        <f t="shared" si="0"/>
        <v>6</v>
      </c>
      <c r="C13" s="57" t="e">
        <f>IF($A13&gt;0,VLOOKUP($A13,#REF!,4),"")</f>
        <v>#REF!</v>
      </c>
      <c r="D13" s="58" t="e">
        <f>IF($A13&gt;0,VLOOKUP($A13,#REF!,5),"")</f>
        <v>#REF!</v>
      </c>
      <c r="E13" s="59" t="e">
        <f>IF($A13&gt;0,VLOOKUP($A13,#REF!,6),"")</f>
        <v>#REF!</v>
      </c>
      <c r="F13" s="89" t="e">
        <f>IF($A13&gt;0,VLOOKUP($A13,#REF!,8),"")</f>
        <v>#REF!</v>
      </c>
      <c r="G13" s="60"/>
      <c r="H13" s="61"/>
      <c r="I13" s="61"/>
      <c r="J13" s="61"/>
      <c r="K13" s="173" t="e">
        <f>IF($A13&gt;0,VLOOKUP($A13,#REF!,16,0),"")</f>
        <v>#REF!</v>
      </c>
      <c r="L13" s="174"/>
      <c r="M13" s="175"/>
    </row>
    <row r="14" spans="1:13" ht="20.100000000000001" customHeight="1">
      <c r="A14" t="s">
        <v>421</v>
      </c>
      <c r="B14" s="56">
        <f t="shared" si="0"/>
        <v>7</v>
      </c>
      <c r="C14" s="57" t="e">
        <f>IF($A14&gt;0,VLOOKUP($A14,#REF!,4),"")</f>
        <v>#REF!</v>
      </c>
      <c r="D14" s="58" t="e">
        <f>IF($A14&gt;0,VLOOKUP($A14,#REF!,5),"")</f>
        <v>#REF!</v>
      </c>
      <c r="E14" s="59" t="e">
        <f>IF($A14&gt;0,VLOOKUP($A14,#REF!,6),"")</f>
        <v>#REF!</v>
      </c>
      <c r="F14" s="89" t="e">
        <f>IF($A14&gt;0,VLOOKUP($A14,#REF!,8),"")</f>
        <v>#REF!</v>
      </c>
      <c r="G14" s="60"/>
      <c r="H14" s="61"/>
      <c r="I14" s="61"/>
      <c r="J14" s="61"/>
      <c r="K14" s="173" t="e">
        <f>IF($A14&gt;0,VLOOKUP($A14,#REF!,16,0),"")</f>
        <v>#REF!</v>
      </c>
      <c r="L14" s="174"/>
      <c r="M14" s="175"/>
    </row>
    <row r="15" spans="1:13" ht="20.100000000000001" customHeight="1">
      <c r="A15" t="s">
        <v>421</v>
      </c>
      <c r="B15" s="56">
        <f t="shared" si="0"/>
        <v>8</v>
      </c>
      <c r="C15" s="57" t="e">
        <f>IF($A15&gt;0,VLOOKUP($A15,#REF!,4),"")</f>
        <v>#REF!</v>
      </c>
      <c r="D15" s="58" t="e">
        <f>IF($A15&gt;0,VLOOKUP($A15,#REF!,5),"")</f>
        <v>#REF!</v>
      </c>
      <c r="E15" s="59" t="e">
        <f>IF($A15&gt;0,VLOOKUP($A15,#REF!,6),"")</f>
        <v>#REF!</v>
      </c>
      <c r="F15" s="89" t="e">
        <f>IF($A15&gt;0,VLOOKUP($A15,#REF!,8),"")</f>
        <v>#REF!</v>
      </c>
      <c r="G15" s="60"/>
      <c r="H15" s="61"/>
      <c r="I15" s="61"/>
      <c r="J15" s="61"/>
      <c r="K15" s="173" t="e">
        <f>IF($A15&gt;0,VLOOKUP($A15,#REF!,16,0),"")</f>
        <v>#REF!</v>
      </c>
      <c r="L15" s="174"/>
      <c r="M15" s="175"/>
    </row>
    <row r="16" spans="1:13" ht="20.100000000000001" customHeight="1">
      <c r="A16" t="s">
        <v>421</v>
      </c>
      <c r="B16" s="56">
        <f t="shared" si="0"/>
        <v>9</v>
      </c>
      <c r="C16" s="57" t="e">
        <f>IF($A16&gt;0,VLOOKUP($A16,#REF!,4),"")</f>
        <v>#REF!</v>
      </c>
      <c r="D16" s="58" t="e">
        <f>IF($A16&gt;0,VLOOKUP($A16,#REF!,5),"")</f>
        <v>#REF!</v>
      </c>
      <c r="E16" s="59" t="e">
        <f>IF($A16&gt;0,VLOOKUP($A16,#REF!,6),"")</f>
        <v>#REF!</v>
      </c>
      <c r="F16" s="89" t="e">
        <f>IF($A16&gt;0,VLOOKUP($A16,#REF!,8),"")</f>
        <v>#REF!</v>
      </c>
      <c r="G16" s="60"/>
      <c r="H16" s="61"/>
      <c r="I16" s="61"/>
      <c r="J16" s="61"/>
      <c r="K16" s="173" t="e">
        <f>IF($A16&gt;0,VLOOKUP($A16,#REF!,16,0),"")</f>
        <v>#REF!</v>
      </c>
      <c r="L16" s="174"/>
      <c r="M16" s="175"/>
    </row>
    <row r="17" spans="1:13" ht="20.100000000000001" customHeight="1">
      <c r="A17" t="s">
        <v>421</v>
      </c>
      <c r="B17" s="56">
        <f t="shared" si="0"/>
        <v>10</v>
      </c>
      <c r="C17" s="57" t="e">
        <f>IF($A17&gt;0,VLOOKUP($A17,#REF!,4),"")</f>
        <v>#REF!</v>
      </c>
      <c r="D17" s="58" t="e">
        <f>IF($A17&gt;0,VLOOKUP($A17,#REF!,5),"")</f>
        <v>#REF!</v>
      </c>
      <c r="E17" s="59" t="e">
        <f>IF($A17&gt;0,VLOOKUP($A17,#REF!,6),"")</f>
        <v>#REF!</v>
      </c>
      <c r="F17" s="89" t="e">
        <f>IF($A17&gt;0,VLOOKUP($A17,#REF!,8),"")</f>
        <v>#REF!</v>
      </c>
      <c r="G17" s="60"/>
      <c r="H17" s="61"/>
      <c r="I17" s="61"/>
      <c r="J17" s="61"/>
      <c r="K17" s="173" t="e">
        <f>IF($A17&gt;0,VLOOKUP($A17,#REF!,16,0),"")</f>
        <v>#REF!</v>
      </c>
      <c r="L17" s="174"/>
      <c r="M17" s="175"/>
    </row>
    <row r="18" spans="1:13" ht="20.100000000000001" customHeight="1">
      <c r="A18" t="s">
        <v>421</v>
      </c>
      <c r="B18" s="56">
        <f t="shared" si="0"/>
        <v>11</v>
      </c>
      <c r="C18" s="57" t="e">
        <f>IF($A18&gt;0,VLOOKUP($A18,#REF!,4),"")</f>
        <v>#REF!</v>
      </c>
      <c r="D18" s="58" t="e">
        <f>IF($A18&gt;0,VLOOKUP($A18,#REF!,5),"")</f>
        <v>#REF!</v>
      </c>
      <c r="E18" s="59" t="e">
        <f>IF($A18&gt;0,VLOOKUP($A18,#REF!,6),"")</f>
        <v>#REF!</v>
      </c>
      <c r="F18" s="89" t="e">
        <f>IF($A18&gt;0,VLOOKUP($A18,#REF!,8),"")</f>
        <v>#REF!</v>
      </c>
      <c r="G18" s="60"/>
      <c r="H18" s="61"/>
      <c r="I18" s="61"/>
      <c r="J18" s="61"/>
      <c r="K18" s="173" t="e">
        <f>IF($A18&gt;0,VLOOKUP($A18,#REF!,16,0),"")</f>
        <v>#REF!</v>
      </c>
      <c r="L18" s="174"/>
      <c r="M18" s="175"/>
    </row>
    <row r="19" spans="1:13" ht="20.100000000000001" customHeight="1">
      <c r="A19" t="s">
        <v>421</v>
      </c>
      <c r="B19" s="56">
        <f t="shared" si="0"/>
        <v>12</v>
      </c>
      <c r="C19" s="57" t="e">
        <f>IF($A19&gt;0,VLOOKUP($A19,#REF!,4),"")</f>
        <v>#REF!</v>
      </c>
      <c r="D19" s="58" t="e">
        <f>IF($A19&gt;0,VLOOKUP($A19,#REF!,5),"")</f>
        <v>#REF!</v>
      </c>
      <c r="E19" s="59" t="e">
        <f>IF($A19&gt;0,VLOOKUP($A19,#REF!,6),"")</f>
        <v>#REF!</v>
      </c>
      <c r="F19" s="89" t="e">
        <f>IF($A19&gt;0,VLOOKUP($A19,#REF!,8),"")</f>
        <v>#REF!</v>
      </c>
      <c r="G19" s="60"/>
      <c r="H19" s="61"/>
      <c r="I19" s="61"/>
      <c r="J19" s="61"/>
      <c r="K19" s="173" t="e">
        <f>IF($A19&gt;0,VLOOKUP($A19,#REF!,16,0),"")</f>
        <v>#REF!</v>
      </c>
      <c r="L19" s="174"/>
      <c r="M19" s="175"/>
    </row>
    <row r="20" spans="1:13" ht="20.100000000000001" customHeight="1">
      <c r="A20" t="s">
        <v>421</v>
      </c>
      <c r="B20" s="56">
        <f t="shared" si="0"/>
        <v>13</v>
      </c>
      <c r="C20" s="57" t="e">
        <f>IF($A20&gt;0,VLOOKUP($A20,#REF!,4),"")</f>
        <v>#REF!</v>
      </c>
      <c r="D20" s="58" t="e">
        <f>IF($A20&gt;0,VLOOKUP($A20,#REF!,5),"")</f>
        <v>#REF!</v>
      </c>
      <c r="E20" s="59" t="e">
        <f>IF($A20&gt;0,VLOOKUP($A20,#REF!,6),"")</f>
        <v>#REF!</v>
      </c>
      <c r="F20" s="89" t="e">
        <f>IF($A20&gt;0,VLOOKUP($A20,#REF!,8),"")</f>
        <v>#REF!</v>
      </c>
      <c r="G20" s="60"/>
      <c r="H20" s="61"/>
      <c r="I20" s="61"/>
      <c r="J20" s="61"/>
      <c r="K20" s="173" t="e">
        <f>IF($A20&gt;0,VLOOKUP($A20,#REF!,16,0),"")</f>
        <v>#REF!</v>
      </c>
      <c r="L20" s="174"/>
      <c r="M20" s="175"/>
    </row>
    <row r="21" spans="1:13" ht="20.100000000000001" customHeight="1">
      <c r="A21" t="s">
        <v>421</v>
      </c>
      <c r="B21" s="56">
        <f t="shared" si="0"/>
        <v>14</v>
      </c>
      <c r="C21" s="57" t="e">
        <f>IF($A21&gt;0,VLOOKUP($A21,#REF!,4),"")</f>
        <v>#REF!</v>
      </c>
      <c r="D21" s="58" t="e">
        <f>IF($A21&gt;0,VLOOKUP($A21,#REF!,5),"")</f>
        <v>#REF!</v>
      </c>
      <c r="E21" s="59" t="e">
        <f>IF($A21&gt;0,VLOOKUP($A21,#REF!,6),"")</f>
        <v>#REF!</v>
      </c>
      <c r="F21" s="89" t="e">
        <f>IF($A21&gt;0,VLOOKUP($A21,#REF!,8),"")</f>
        <v>#REF!</v>
      </c>
      <c r="G21" s="60"/>
      <c r="H21" s="61"/>
      <c r="I21" s="61"/>
      <c r="J21" s="61"/>
      <c r="K21" s="173" t="e">
        <f>IF($A21&gt;0,VLOOKUP($A21,#REF!,16,0),"")</f>
        <v>#REF!</v>
      </c>
      <c r="L21" s="174"/>
      <c r="M21" s="175"/>
    </row>
    <row r="22" spans="1:13" ht="20.100000000000001" customHeight="1">
      <c r="A22" t="s">
        <v>421</v>
      </c>
      <c r="B22" s="56">
        <f t="shared" si="0"/>
        <v>15</v>
      </c>
      <c r="C22" s="57" t="e">
        <f>IF($A22&gt;0,VLOOKUP($A22,#REF!,4),"")</f>
        <v>#REF!</v>
      </c>
      <c r="D22" s="58" t="e">
        <f>IF($A22&gt;0,VLOOKUP($A22,#REF!,5),"")</f>
        <v>#REF!</v>
      </c>
      <c r="E22" s="59" t="e">
        <f>IF($A22&gt;0,VLOOKUP($A22,#REF!,6),"")</f>
        <v>#REF!</v>
      </c>
      <c r="F22" s="89" t="e">
        <f>IF($A22&gt;0,VLOOKUP($A22,#REF!,8),"")</f>
        <v>#REF!</v>
      </c>
      <c r="G22" s="60"/>
      <c r="H22" s="61"/>
      <c r="I22" s="61"/>
      <c r="J22" s="61"/>
      <c r="K22" s="173" t="e">
        <f>IF($A22&gt;0,VLOOKUP($A22,#REF!,16,0),"")</f>
        <v>#REF!</v>
      </c>
      <c r="L22" s="174"/>
      <c r="M22" s="175"/>
    </row>
    <row r="23" spans="1:13" ht="20.100000000000001" customHeight="1">
      <c r="A23" t="s">
        <v>421</v>
      </c>
      <c r="B23" s="56">
        <f t="shared" si="0"/>
        <v>16</v>
      </c>
      <c r="C23" s="57" t="e">
        <f>IF($A23&gt;0,VLOOKUP($A23,#REF!,4),"")</f>
        <v>#REF!</v>
      </c>
      <c r="D23" s="58" t="e">
        <f>IF($A23&gt;0,VLOOKUP($A23,#REF!,5),"")</f>
        <v>#REF!</v>
      </c>
      <c r="E23" s="59" t="e">
        <f>IF($A23&gt;0,VLOOKUP($A23,#REF!,6),"")</f>
        <v>#REF!</v>
      </c>
      <c r="F23" s="89" t="e">
        <f>IF($A23&gt;0,VLOOKUP($A23,#REF!,8),"")</f>
        <v>#REF!</v>
      </c>
      <c r="G23" s="60"/>
      <c r="H23" s="61"/>
      <c r="I23" s="61"/>
      <c r="J23" s="61"/>
      <c r="K23" s="173" t="e">
        <f>IF($A23&gt;0,VLOOKUP($A23,#REF!,16,0),"")</f>
        <v>#REF!</v>
      </c>
      <c r="L23" s="174"/>
      <c r="M23" s="175"/>
    </row>
    <row r="24" spans="1:13" ht="20.100000000000001" customHeight="1">
      <c r="A24" t="s">
        <v>421</v>
      </c>
      <c r="B24" s="56">
        <f t="shared" si="0"/>
        <v>17</v>
      </c>
      <c r="C24" s="57" t="e">
        <f>IF($A24&gt;0,VLOOKUP($A24,#REF!,4),"")</f>
        <v>#REF!</v>
      </c>
      <c r="D24" s="58" t="e">
        <f>IF($A24&gt;0,VLOOKUP($A24,#REF!,5),"")</f>
        <v>#REF!</v>
      </c>
      <c r="E24" s="59" t="e">
        <f>IF($A24&gt;0,VLOOKUP($A24,#REF!,6),"")</f>
        <v>#REF!</v>
      </c>
      <c r="F24" s="89" t="e">
        <f>IF($A24&gt;0,VLOOKUP($A24,#REF!,8),"")</f>
        <v>#REF!</v>
      </c>
      <c r="G24" s="60"/>
      <c r="H24" s="61"/>
      <c r="I24" s="61"/>
      <c r="J24" s="61"/>
      <c r="K24" s="173" t="e">
        <f>IF($A24&gt;0,VLOOKUP($A24,#REF!,16,0),"")</f>
        <v>#REF!</v>
      </c>
      <c r="L24" s="174"/>
      <c r="M24" s="175"/>
    </row>
    <row r="25" spans="1:13" ht="20.100000000000001" customHeight="1">
      <c r="A25" t="s">
        <v>421</v>
      </c>
      <c r="B25" s="56">
        <f t="shared" si="0"/>
        <v>18</v>
      </c>
      <c r="C25" s="57" t="e">
        <f>IF($A25&gt;0,VLOOKUP($A25,#REF!,4),"")</f>
        <v>#REF!</v>
      </c>
      <c r="D25" s="58" t="e">
        <f>IF($A25&gt;0,VLOOKUP($A25,#REF!,5),"")</f>
        <v>#REF!</v>
      </c>
      <c r="E25" s="59" t="e">
        <f>IF($A25&gt;0,VLOOKUP($A25,#REF!,6),"")</f>
        <v>#REF!</v>
      </c>
      <c r="F25" s="89" t="e">
        <f>IF($A25&gt;0,VLOOKUP($A25,#REF!,8),"")</f>
        <v>#REF!</v>
      </c>
      <c r="G25" s="60"/>
      <c r="H25" s="61"/>
      <c r="I25" s="61"/>
      <c r="J25" s="61"/>
      <c r="K25" s="173" t="e">
        <f>IF($A25&gt;0,VLOOKUP($A25,#REF!,16,0),"")</f>
        <v>#REF!</v>
      </c>
      <c r="L25" s="174"/>
      <c r="M25" s="175"/>
    </row>
    <row r="26" spans="1:13" ht="20.100000000000001" customHeight="1">
      <c r="A26" t="s">
        <v>421</v>
      </c>
      <c r="B26" s="56">
        <f t="shared" si="0"/>
        <v>19</v>
      </c>
      <c r="C26" s="57" t="e">
        <f>IF($A26&gt;0,VLOOKUP($A26,#REF!,4),"")</f>
        <v>#REF!</v>
      </c>
      <c r="D26" s="58" t="e">
        <f>IF($A26&gt;0,VLOOKUP($A26,#REF!,5),"")</f>
        <v>#REF!</v>
      </c>
      <c r="E26" s="59" t="e">
        <f>IF($A26&gt;0,VLOOKUP($A26,#REF!,6),"")</f>
        <v>#REF!</v>
      </c>
      <c r="F26" s="89" t="e">
        <f>IF($A26&gt;0,VLOOKUP($A26,#REF!,8),"")</f>
        <v>#REF!</v>
      </c>
      <c r="G26" s="60"/>
      <c r="H26" s="61"/>
      <c r="I26" s="61"/>
      <c r="J26" s="61"/>
      <c r="K26" s="173" t="e">
        <f>IF($A26&gt;0,VLOOKUP($A26,#REF!,16,0),"")</f>
        <v>#REF!</v>
      </c>
      <c r="L26" s="174"/>
      <c r="M26" s="175"/>
    </row>
    <row r="27" spans="1:13" ht="20.100000000000001" customHeight="1">
      <c r="A27" t="s">
        <v>421</v>
      </c>
      <c r="B27" s="56">
        <f t="shared" si="0"/>
        <v>20</v>
      </c>
      <c r="C27" s="57" t="e">
        <f>IF($A27&gt;0,VLOOKUP($A27,#REF!,4),"")</f>
        <v>#REF!</v>
      </c>
      <c r="D27" s="58" t="e">
        <f>IF($A27&gt;0,VLOOKUP($A27,#REF!,5),"")</f>
        <v>#REF!</v>
      </c>
      <c r="E27" s="59" t="e">
        <f>IF($A27&gt;0,VLOOKUP($A27,#REF!,6),"")</f>
        <v>#REF!</v>
      </c>
      <c r="F27" s="89" t="e">
        <f>IF($A27&gt;0,VLOOKUP($A27,#REF!,8),"")</f>
        <v>#REF!</v>
      </c>
      <c r="G27" s="60"/>
      <c r="H27" s="61"/>
      <c r="I27" s="61"/>
      <c r="J27" s="61"/>
      <c r="K27" s="173" t="e">
        <f>IF($A27&gt;0,VLOOKUP($A27,#REF!,16,0),"")</f>
        <v>#REF!</v>
      </c>
      <c r="L27" s="174"/>
      <c r="M27" s="175"/>
    </row>
    <row r="28" spans="1:13" ht="20.100000000000001" customHeight="1">
      <c r="A28" t="s">
        <v>421</v>
      </c>
      <c r="B28" s="56">
        <f t="shared" si="0"/>
        <v>21</v>
      </c>
      <c r="C28" s="57" t="e">
        <f>IF($A28&gt;0,VLOOKUP($A28,#REF!,4),"")</f>
        <v>#REF!</v>
      </c>
      <c r="D28" s="58" t="e">
        <f>IF($A28&gt;0,VLOOKUP($A28,#REF!,5),"")</f>
        <v>#REF!</v>
      </c>
      <c r="E28" s="59" t="e">
        <f>IF($A28&gt;0,VLOOKUP($A28,#REF!,6),"")</f>
        <v>#REF!</v>
      </c>
      <c r="F28" s="89" t="e">
        <f>IF($A28&gt;0,VLOOKUP($A28,#REF!,8),"")</f>
        <v>#REF!</v>
      </c>
      <c r="G28" s="60"/>
      <c r="H28" s="61"/>
      <c r="I28" s="61"/>
      <c r="J28" s="61"/>
      <c r="K28" s="173" t="e">
        <f>IF($A28&gt;0,VLOOKUP($A28,#REF!,16,0),"")</f>
        <v>#REF!</v>
      </c>
      <c r="L28" s="174"/>
      <c r="M28" s="175"/>
    </row>
    <row r="29" spans="1:13" ht="20.100000000000001" customHeight="1">
      <c r="A29" t="s">
        <v>421</v>
      </c>
      <c r="B29" s="56">
        <f t="shared" si="0"/>
        <v>22</v>
      </c>
      <c r="C29" s="57" t="e">
        <f>IF($A29&gt;0,VLOOKUP($A29,#REF!,4),"")</f>
        <v>#REF!</v>
      </c>
      <c r="D29" s="58" t="e">
        <f>IF($A29&gt;0,VLOOKUP($A29,#REF!,5),"")</f>
        <v>#REF!</v>
      </c>
      <c r="E29" s="59" t="e">
        <f>IF($A29&gt;0,VLOOKUP($A29,#REF!,6),"")</f>
        <v>#REF!</v>
      </c>
      <c r="F29" s="89" t="e">
        <f>IF($A29&gt;0,VLOOKUP($A29,#REF!,8),"")</f>
        <v>#REF!</v>
      </c>
      <c r="G29" s="60"/>
      <c r="H29" s="61"/>
      <c r="I29" s="61"/>
      <c r="J29" s="61"/>
      <c r="K29" s="173" t="e">
        <f>IF($A29&gt;0,VLOOKUP($A29,#REF!,16,0),"")</f>
        <v>#REF!</v>
      </c>
      <c r="L29" s="174"/>
      <c r="M29" s="175"/>
    </row>
    <row r="30" spans="1:13" ht="20.100000000000001" customHeight="1">
      <c r="A30" t="s">
        <v>421</v>
      </c>
      <c r="B30" s="56">
        <f t="shared" si="0"/>
        <v>23</v>
      </c>
      <c r="C30" s="57" t="e">
        <f>IF($A30&gt;0,VLOOKUP($A30,#REF!,4),"")</f>
        <v>#REF!</v>
      </c>
      <c r="D30" s="58" t="e">
        <f>IF($A30&gt;0,VLOOKUP($A30,#REF!,5),"")</f>
        <v>#REF!</v>
      </c>
      <c r="E30" s="59" t="e">
        <f>IF($A30&gt;0,VLOOKUP($A30,#REF!,6),"")</f>
        <v>#REF!</v>
      </c>
      <c r="F30" s="89" t="e">
        <f>IF($A30&gt;0,VLOOKUP($A30,#REF!,8),"")</f>
        <v>#REF!</v>
      </c>
      <c r="G30" s="60"/>
      <c r="H30" s="61"/>
      <c r="I30" s="61"/>
      <c r="J30" s="61"/>
      <c r="K30" s="173" t="e">
        <f>IF($A30&gt;0,VLOOKUP($A30,#REF!,16,0),"")</f>
        <v>#REF!</v>
      </c>
      <c r="L30" s="174"/>
      <c r="M30" s="175"/>
    </row>
    <row r="31" spans="1:13" ht="20.100000000000001" customHeight="1">
      <c r="A31" t="s">
        <v>421</v>
      </c>
      <c r="B31" s="56">
        <f t="shared" si="0"/>
        <v>24</v>
      </c>
      <c r="C31" s="57" t="e">
        <f>IF($A31&gt;0,VLOOKUP($A31,#REF!,4),"")</f>
        <v>#REF!</v>
      </c>
      <c r="D31" s="58" t="e">
        <f>IF($A31&gt;0,VLOOKUP($A31,#REF!,5),"")</f>
        <v>#REF!</v>
      </c>
      <c r="E31" s="59" t="e">
        <f>IF($A31&gt;0,VLOOKUP($A31,#REF!,6),"")</f>
        <v>#REF!</v>
      </c>
      <c r="F31" s="89" t="e">
        <f>IF($A31&gt;0,VLOOKUP($A31,#REF!,8),"")</f>
        <v>#REF!</v>
      </c>
      <c r="G31" s="60"/>
      <c r="H31" s="61"/>
      <c r="I31" s="61"/>
      <c r="J31" s="61"/>
      <c r="K31" s="173" t="e">
        <f>IF($A31&gt;0,VLOOKUP($A31,#REF!,16,0),"")</f>
        <v>#REF!</v>
      </c>
      <c r="L31" s="174"/>
      <c r="M31" s="175"/>
    </row>
    <row r="32" spans="1:13" ht="20.100000000000001" customHeight="1">
      <c r="A32" t="s">
        <v>421</v>
      </c>
      <c r="B32" s="56">
        <f t="shared" si="0"/>
        <v>25</v>
      </c>
      <c r="C32" s="57" t="e">
        <f>IF($A32&gt;0,VLOOKUP($A32,#REF!,4),"")</f>
        <v>#REF!</v>
      </c>
      <c r="D32" s="58" t="e">
        <f>IF($A32&gt;0,VLOOKUP($A32,#REF!,5),"")</f>
        <v>#REF!</v>
      </c>
      <c r="E32" s="59" t="e">
        <f>IF($A32&gt;0,VLOOKUP($A32,#REF!,6),"")</f>
        <v>#REF!</v>
      </c>
      <c r="F32" s="89" t="e">
        <f>IF($A32&gt;0,VLOOKUP($A32,#REF!,8),"")</f>
        <v>#REF!</v>
      </c>
      <c r="G32" s="60"/>
      <c r="H32" s="61"/>
      <c r="I32" s="61"/>
      <c r="J32" s="61"/>
      <c r="K32" s="173" t="e">
        <f>IF($A32&gt;0,VLOOKUP($A32,#REF!,16,0),"")</f>
        <v>#REF!</v>
      </c>
      <c r="L32" s="174"/>
      <c r="M32" s="175"/>
    </row>
    <row r="33" spans="1:13" ht="20.100000000000001" customHeight="1">
      <c r="A33" t="s">
        <v>421</v>
      </c>
      <c r="B33" s="56">
        <f t="shared" si="0"/>
        <v>26</v>
      </c>
      <c r="C33" s="57" t="e">
        <f>IF($A33&gt;0,VLOOKUP($A33,#REF!,4),"")</f>
        <v>#REF!</v>
      </c>
      <c r="D33" s="58" t="e">
        <f>IF($A33&gt;0,VLOOKUP($A33,#REF!,5),"")</f>
        <v>#REF!</v>
      </c>
      <c r="E33" s="59" t="e">
        <f>IF($A33&gt;0,VLOOKUP($A33,#REF!,6),"")</f>
        <v>#REF!</v>
      </c>
      <c r="F33" s="89" t="e">
        <f>IF($A33&gt;0,VLOOKUP($A33,#REF!,8),"")</f>
        <v>#REF!</v>
      </c>
      <c r="G33" s="60"/>
      <c r="H33" s="61"/>
      <c r="I33" s="61"/>
      <c r="J33" s="61"/>
      <c r="K33" s="173" t="e">
        <f>IF($A33&gt;0,VLOOKUP($A33,#REF!,16,0),"")</f>
        <v>#REF!</v>
      </c>
      <c r="L33" s="174"/>
      <c r="M33" s="175"/>
    </row>
    <row r="34" spans="1:13" ht="20.100000000000001" customHeight="1">
      <c r="A34" t="s">
        <v>421</v>
      </c>
      <c r="B34" s="56">
        <f t="shared" si="0"/>
        <v>27</v>
      </c>
      <c r="C34" s="57" t="e">
        <f>IF($A34&gt;0,VLOOKUP($A34,#REF!,4),"")</f>
        <v>#REF!</v>
      </c>
      <c r="D34" s="58" t="e">
        <f>IF($A34&gt;0,VLOOKUP($A34,#REF!,5),"")</f>
        <v>#REF!</v>
      </c>
      <c r="E34" s="59" t="e">
        <f>IF($A34&gt;0,VLOOKUP($A34,#REF!,6),"")</f>
        <v>#REF!</v>
      </c>
      <c r="F34" s="89" t="e">
        <f>IF($A34&gt;0,VLOOKUP($A34,#REF!,8),"")</f>
        <v>#REF!</v>
      </c>
      <c r="G34" s="60"/>
      <c r="H34" s="61"/>
      <c r="I34" s="61"/>
      <c r="J34" s="61"/>
      <c r="K34" s="173" t="e">
        <f>IF($A34&gt;0,VLOOKUP($A34,#REF!,16,0),"")</f>
        <v>#REF!</v>
      </c>
      <c r="L34" s="174"/>
      <c r="M34" s="175"/>
    </row>
    <row r="35" spans="1:13" ht="20.100000000000001" customHeight="1">
      <c r="A35" t="s">
        <v>421</v>
      </c>
      <c r="B35" s="56">
        <f t="shared" si="0"/>
        <v>28</v>
      </c>
      <c r="C35" s="57" t="e">
        <f>IF($A35&gt;0,VLOOKUP($A35,#REF!,4),"")</f>
        <v>#REF!</v>
      </c>
      <c r="D35" s="58" t="e">
        <f>IF($A35&gt;0,VLOOKUP($A35,#REF!,5),"")</f>
        <v>#REF!</v>
      </c>
      <c r="E35" s="59" t="e">
        <f>IF($A35&gt;0,VLOOKUP($A35,#REF!,6),"")</f>
        <v>#REF!</v>
      </c>
      <c r="F35" s="89" t="e">
        <f>IF($A35&gt;0,VLOOKUP($A35,#REF!,8),"")</f>
        <v>#REF!</v>
      </c>
      <c r="G35" s="60"/>
      <c r="H35" s="61"/>
      <c r="I35" s="61"/>
      <c r="J35" s="61"/>
      <c r="K35" s="173" t="e">
        <f>IF($A35&gt;0,VLOOKUP($A35,#REF!,16,0),"")</f>
        <v>#REF!</v>
      </c>
      <c r="L35" s="174"/>
      <c r="M35" s="175"/>
    </row>
    <row r="36" spans="1:13" ht="20.100000000000001" customHeight="1">
      <c r="A36" t="s">
        <v>421</v>
      </c>
      <c r="B36" s="56">
        <f t="shared" si="0"/>
        <v>29</v>
      </c>
      <c r="C36" s="57" t="e">
        <f>IF($A36&gt;0,VLOOKUP($A36,#REF!,4),"")</f>
        <v>#REF!</v>
      </c>
      <c r="D36" s="58" t="e">
        <f>IF($A36&gt;0,VLOOKUP($A36,#REF!,5),"")</f>
        <v>#REF!</v>
      </c>
      <c r="E36" s="59" t="e">
        <f>IF($A36&gt;0,VLOOKUP($A36,#REF!,6),"")</f>
        <v>#REF!</v>
      </c>
      <c r="F36" s="89" t="e">
        <f>IF($A36&gt;0,VLOOKUP($A36,#REF!,8),"")</f>
        <v>#REF!</v>
      </c>
      <c r="G36" s="60"/>
      <c r="H36" s="61"/>
      <c r="I36" s="61"/>
      <c r="J36" s="61"/>
      <c r="K36" s="173" t="e">
        <f>IF($A36&gt;0,VLOOKUP($A36,#REF!,16,0),"")</f>
        <v>#REF!</v>
      </c>
      <c r="L36" s="174"/>
      <c r="M36" s="175"/>
    </row>
    <row r="37" spans="1:13" ht="20.100000000000001" customHeight="1">
      <c r="A37" t="s">
        <v>421</v>
      </c>
      <c r="B37" s="63">
        <f t="shared" si="0"/>
        <v>30</v>
      </c>
      <c r="C37" s="57" t="e">
        <f>IF($A37&gt;0,VLOOKUP($A37,#REF!,4),"")</f>
        <v>#REF!</v>
      </c>
      <c r="D37" s="58" t="e">
        <f>IF($A37&gt;0,VLOOKUP($A37,#REF!,5),"")</f>
        <v>#REF!</v>
      </c>
      <c r="E37" s="59" t="e">
        <f>IF($A37&gt;0,VLOOKUP($A37,#REF!,6),"")</f>
        <v>#REF!</v>
      </c>
      <c r="F37" s="89" t="e">
        <f>IF($A37&gt;0,VLOOKUP($A37,#REF!,8),"")</f>
        <v>#REF!</v>
      </c>
      <c r="G37" s="64"/>
      <c r="H37" s="65"/>
      <c r="I37" s="65"/>
      <c r="J37" s="65"/>
      <c r="K37" s="173" t="e">
        <f>IF($A37&gt;0,VLOOKUP($A37,#REF!,16,0),"")</f>
        <v>#REF!</v>
      </c>
      <c r="L37" s="174"/>
      <c r="M37" s="175"/>
    </row>
    <row r="38" spans="1:13" ht="23.25" customHeight="1">
      <c r="A38" t="s">
        <v>421</v>
      </c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A39" t="s">
        <v>421</v>
      </c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A40" t="s">
        <v>421</v>
      </c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A41" t="s">
        <v>421</v>
      </c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A42" t="s">
        <v>421</v>
      </c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A43" t="s">
        <v>421</v>
      </c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s">
        <v>421</v>
      </c>
      <c r="B44" s="83">
        <f>B37+1</f>
        <v>31</v>
      </c>
      <c r="C44" s="84" t="e">
        <f>IF($A44&gt;0,VLOOKUP($A44,#REF!,4),"")</f>
        <v>#REF!</v>
      </c>
      <c r="D44" s="85" t="e">
        <f>IF($A44&gt;0,VLOOKUP($A44,#REF!,5),"")</f>
        <v>#REF!</v>
      </c>
      <c r="E44" s="86" t="e">
        <f>IF($A44&gt;0,VLOOKUP($A44,#REF!,6),"")</f>
        <v>#REF!</v>
      </c>
      <c r="F44" s="90" t="e">
        <f>IF($A44&gt;0,VLOOKUP($A44,#REF!,8),"")</f>
        <v>#REF!</v>
      </c>
      <c r="G44" s="87"/>
      <c r="H44" s="88"/>
      <c r="I44" s="88"/>
      <c r="J44" s="88"/>
      <c r="K44" s="183" t="e">
        <f>IF($A44&gt;0,VLOOKUP($A44,#REF!,16,0),"")</f>
        <v>#REF!</v>
      </c>
      <c r="L44" s="184"/>
      <c r="M44" s="185"/>
    </row>
    <row r="45" spans="1:13" ht="20.100000000000001" customHeight="1">
      <c r="A45" t="s">
        <v>421</v>
      </c>
      <c r="B45" s="56">
        <f t="shared" si="0"/>
        <v>32</v>
      </c>
      <c r="C45" s="57" t="e">
        <f>IF($A45&gt;0,VLOOKUP($A45,#REF!,4),"")</f>
        <v>#REF!</v>
      </c>
      <c r="D45" s="58" t="e">
        <f>IF($A45&gt;0,VLOOKUP($A45,#REF!,5),"")</f>
        <v>#REF!</v>
      </c>
      <c r="E45" s="59" t="e">
        <f>IF($A45&gt;0,VLOOKUP($A45,#REF!,6),"")</f>
        <v>#REF!</v>
      </c>
      <c r="F45" s="89" t="e">
        <f>IF($A45&gt;0,VLOOKUP($A45,#REF!,8),"")</f>
        <v>#REF!</v>
      </c>
      <c r="G45" s="60"/>
      <c r="H45" s="61"/>
      <c r="I45" s="61"/>
      <c r="J45" s="61"/>
      <c r="K45" s="173" t="e">
        <f>IF($A45&gt;0,VLOOKUP($A45,#REF!,16,0),"")</f>
        <v>#REF!</v>
      </c>
      <c r="L45" s="174"/>
      <c r="M45" s="175"/>
    </row>
    <row r="46" spans="1:13" ht="20.100000000000001" customHeight="1">
      <c r="A46" t="s">
        <v>421</v>
      </c>
      <c r="B46" s="56">
        <f t="shared" si="0"/>
        <v>33</v>
      </c>
      <c r="C46" s="57" t="e">
        <f>IF($A46&gt;0,VLOOKUP($A46,#REF!,4),"")</f>
        <v>#REF!</v>
      </c>
      <c r="D46" s="58" t="e">
        <f>IF($A46&gt;0,VLOOKUP($A46,#REF!,5),"")</f>
        <v>#REF!</v>
      </c>
      <c r="E46" s="59" t="e">
        <f>IF($A46&gt;0,VLOOKUP($A46,#REF!,6),"")</f>
        <v>#REF!</v>
      </c>
      <c r="F46" s="89" t="e">
        <f>IF($A46&gt;0,VLOOKUP($A46,#REF!,8),"")</f>
        <v>#REF!</v>
      </c>
      <c r="G46" s="60"/>
      <c r="H46" s="61"/>
      <c r="I46" s="61"/>
      <c r="J46" s="61"/>
      <c r="K46" s="173" t="e">
        <f>IF($A46&gt;0,VLOOKUP($A46,#REF!,16,0),"")</f>
        <v>#REF!</v>
      </c>
      <c r="L46" s="174"/>
      <c r="M46" s="175"/>
    </row>
    <row r="47" spans="1:13" ht="20.100000000000001" customHeight="1">
      <c r="A47" t="s">
        <v>421</v>
      </c>
      <c r="B47" s="56">
        <f t="shared" si="0"/>
        <v>34</v>
      </c>
      <c r="C47" s="57" t="e">
        <f>IF($A47&gt;0,VLOOKUP($A47,#REF!,4),"")</f>
        <v>#REF!</v>
      </c>
      <c r="D47" s="58" t="e">
        <f>IF($A47&gt;0,VLOOKUP($A47,#REF!,5),"")</f>
        <v>#REF!</v>
      </c>
      <c r="E47" s="59" t="e">
        <f>IF($A47&gt;0,VLOOKUP($A47,#REF!,6),"")</f>
        <v>#REF!</v>
      </c>
      <c r="F47" s="89" t="e">
        <f>IF($A47&gt;0,VLOOKUP($A47,#REF!,8),"")</f>
        <v>#REF!</v>
      </c>
      <c r="G47" s="60"/>
      <c r="H47" s="61"/>
      <c r="I47" s="61"/>
      <c r="J47" s="61"/>
      <c r="K47" s="173" t="e">
        <f>IF($A47&gt;0,VLOOKUP($A47,#REF!,16,0),"")</f>
        <v>#REF!</v>
      </c>
      <c r="L47" s="174"/>
      <c r="M47" s="175"/>
    </row>
    <row r="48" spans="1:13" ht="20.100000000000001" customHeight="1">
      <c r="A48" t="s">
        <v>421</v>
      </c>
      <c r="B48" s="56">
        <f t="shared" si="0"/>
        <v>35</v>
      </c>
      <c r="C48" s="57" t="e">
        <f>IF($A48&gt;0,VLOOKUP($A48,#REF!,4),"")</f>
        <v>#REF!</v>
      </c>
      <c r="D48" s="58" t="e">
        <f>IF($A48&gt;0,VLOOKUP($A48,#REF!,5),"")</f>
        <v>#REF!</v>
      </c>
      <c r="E48" s="59" t="e">
        <f>IF($A48&gt;0,VLOOKUP($A48,#REF!,6),"")</f>
        <v>#REF!</v>
      </c>
      <c r="F48" s="89" t="e">
        <f>IF($A48&gt;0,VLOOKUP($A48,#REF!,8),"")</f>
        <v>#REF!</v>
      </c>
      <c r="G48" s="60"/>
      <c r="H48" s="61"/>
      <c r="I48" s="61"/>
      <c r="J48" s="61"/>
      <c r="K48" s="173" t="e">
        <f>IF($A48&gt;0,VLOOKUP($A48,#REF!,16,0),"")</f>
        <v>#REF!</v>
      </c>
      <c r="L48" s="174"/>
      <c r="M48" s="175"/>
    </row>
    <row r="49" spans="1:13" ht="20.100000000000001" customHeight="1">
      <c r="A49" t="s">
        <v>421</v>
      </c>
      <c r="B49" s="56">
        <f t="shared" si="0"/>
        <v>36</v>
      </c>
      <c r="C49" s="57" t="e">
        <f>IF($A49&gt;0,VLOOKUP($A49,#REF!,4),"")</f>
        <v>#REF!</v>
      </c>
      <c r="D49" s="58" t="e">
        <f>IF($A49&gt;0,VLOOKUP($A49,#REF!,5),"")</f>
        <v>#REF!</v>
      </c>
      <c r="E49" s="59" t="e">
        <f>IF($A49&gt;0,VLOOKUP($A49,#REF!,6),"")</f>
        <v>#REF!</v>
      </c>
      <c r="F49" s="89" t="e">
        <f>IF($A49&gt;0,VLOOKUP($A49,#REF!,8),"")</f>
        <v>#REF!</v>
      </c>
      <c r="G49" s="60"/>
      <c r="H49" s="61"/>
      <c r="I49" s="61"/>
      <c r="J49" s="61"/>
      <c r="K49" s="173" t="e">
        <f>IF($A49&gt;0,VLOOKUP($A49,#REF!,16,0),"")</f>
        <v>#REF!</v>
      </c>
      <c r="L49" s="174"/>
      <c r="M49" s="175"/>
    </row>
    <row r="50" spans="1:13" ht="20.100000000000001" customHeight="1">
      <c r="A50" t="s">
        <v>421</v>
      </c>
      <c r="B50" s="56">
        <f t="shared" si="0"/>
        <v>37</v>
      </c>
      <c r="C50" s="57" t="e">
        <f>IF($A50&gt;0,VLOOKUP($A50,#REF!,4),"")</f>
        <v>#REF!</v>
      </c>
      <c r="D50" s="58" t="e">
        <f>IF($A50&gt;0,VLOOKUP($A50,#REF!,5),"")</f>
        <v>#REF!</v>
      </c>
      <c r="E50" s="59" t="e">
        <f>IF($A50&gt;0,VLOOKUP($A50,#REF!,6),"")</f>
        <v>#REF!</v>
      </c>
      <c r="F50" s="89" t="e">
        <f>IF($A50&gt;0,VLOOKUP($A50,#REF!,8),"")</f>
        <v>#REF!</v>
      </c>
      <c r="G50" s="60"/>
      <c r="H50" s="61"/>
      <c r="I50" s="61"/>
      <c r="J50" s="61"/>
      <c r="K50" s="173" t="e">
        <f>IF($A50&gt;0,VLOOKUP($A50,#REF!,16,0),"")</f>
        <v>#REF!</v>
      </c>
      <c r="L50" s="174"/>
      <c r="M50" s="175"/>
    </row>
    <row r="51" spans="1:13" ht="20.100000000000001" customHeight="1">
      <c r="A51" t="s">
        <v>421</v>
      </c>
      <c r="B51" s="56">
        <f t="shared" si="0"/>
        <v>38</v>
      </c>
      <c r="C51" s="57" t="e">
        <f>IF($A51&gt;0,VLOOKUP($A51,#REF!,4),"")</f>
        <v>#REF!</v>
      </c>
      <c r="D51" s="58" t="e">
        <f>IF($A51&gt;0,VLOOKUP($A51,#REF!,5),"")</f>
        <v>#REF!</v>
      </c>
      <c r="E51" s="59" t="e">
        <f>IF($A51&gt;0,VLOOKUP($A51,#REF!,6),"")</f>
        <v>#REF!</v>
      </c>
      <c r="F51" s="89" t="e">
        <f>IF($A51&gt;0,VLOOKUP($A51,#REF!,8),"")</f>
        <v>#REF!</v>
      </c>
      <c r="G51" s="60"/>
      <c r="H51" s="61"/>
      <c r="I51" s="61"/>
      <c r="J51" s="61"/>
      <c r="K51" s="173" t="e">
        <f>IF($A51&gt;0,VLOOKUP($A51,#REF!,16,0),"")</f>
        <v>#REF!</v>
      </c>
      <c r="L51" s="174"/>
      <c r="M51" s="175"/>
    </row>
    <row r="52" spans="1:13" ht="20.100000000000001" customHeight="1">
      <c r="A52" t="s">
        <v>421</v>
      </c>
      <c r="B52" s="56">
        <f t="shared" si="0"/>
        <v>39</v>
      </c>
      <c r="C52" s="57" t="e">
        <f>IF($A52&gt;0,VLOOKUP($A52,#REF!,4),"")</f>
        <v>#REF!</v>
      </c>
      <c r="D52" s="58" t="e">
        <f>IF($A52&gt;0,VLOOKUP($A52,#REF!,5),"")</f>
        <v>#REF!</v>
      </c>
      <c r="E52" s="59" t="e">
        <f>IF($A52&gt;0,VLOOKUP($A52,#REF!,6),"")</f>
        <v>#REF!</v>
      </c>
      <c r="F52" s="89" t="e">
        <f>IF($A52&gt;0,VLOOKUP($A52,#REF!,8),"")</f>
        <v>#REF!</v>
      </c>
      <c r="G52" s="60"/>
      <c r="H52" s="61"/>
      <c r="I52" s="61"/>
      <c r="J52" s="61"/>
      <c r="K52" s="173" t="e">
        <f>IF($A52&gt;0,VLOOKUP($A52,#REF!,16,0),"")</f>
        <v>#REF!</v>
      </c>
      <c r="L52" s="174"/>
      <c r="M52" s="175"/>
    </row>
    <row r="53" spans="1:13" ht="20.100000000000001" customHeight="1">
      <c r="A53" t="s">
        <v>421</v>
      </c>
      <c r="B53" s="56">
        <f t="shared" si="0"/>
        <v>40</v>
      </c>
      <c r="C53" s="57" t="e">
        <f>IF($A53&gt;0,VLOOKUP($A53,#REF!,4),"")</f>
        <v>#REF!</v>
      </c>
      <c r="D53" s="58" t="e">
        <f>IF($A53&gt;0,VLOOKUP($A53,#REF!,5),"")</f>
        <v>#REF!</v>
      </c>
      <c r="E53" s="59" t="e">
        <f>IF($A53&gt;0,VLOOKUP($A53,#REF!,6),"")</f>
        <v>#REF!</v>
      </c>
      <c r="F53" s="89" t="e">
        <f>IF($A53&gt;0,VLOOKUP($A53,#REF!,8),"")</f>
        <v>#REF!</v>
      </c>
      <c r="G53" s="60"/>
      <c r="H53" s="61"/>
      <c r="I53" s="61"/>
      <c r="J53" s="61"/>
      <c r="K53" s="173" t="e">
        <f>IF($A53&gt;0,VLOOKUP($A53,#REF!,16,0),"")</f>
        <v>#REF!</v>
      </c>
      <c r="L53" s="174"/>
      <c r="M53" s="175"/>
    </row>
    <row r="54" spans="1:13" ht="20.100000000000001" customHeight="1">
      <c r="A54" t="s">
        <v>421</v>
      </c>
      <c r="B54" s="56">
        <f t="shared" si="0"/>
        <v>41</v>
      </c>
      <c r="C54" s="57" t="e">
        <f>IF($A54&gt;0,VLOOKUP($A54,#REF!,4),"")</f>
        <v>#REF!</v>
      </c>
      <c r="D54" s="58" t="e">
        <f>IF($A54&gt;0,VLOOKUP($A54,#REF!,5),"")</f>
        <v>#REF!</v>
      </c>
      <c r="E54" s="59" t="e">
        <f>IF($A54&gt;0,VLOOKUP($A54,#REF!,6),"")</f>
        <v>#REF!</v>
      </c>
      <c r="F54" s="89" t="e">
        <f>IF($A54&gt;0,VLOOKUP($A54,#REF!,8),"")</f>
        <v>#REF!</v>
      </c>
      <c r="G54" s="60"/>
      <c r="H54" s="61"/>
      <c r="I54" s="61"/>
      <c r="J54" s="61"/>
      <c r="K54" s="173" t="e">
        <f>IF($A54&gt;0,VLOOKUP($A54,#REF!,16,0),"")</f>
        <v>#REF!</v>
      </c>
      <c r="L54" s="174"/>
      <c r="M54" s="175"/>
    </row>
    <row r="55" spans="1:13" ht="20.100000000000001" customHeight="1">
      <c r="A55" t="s">
        <v>421</v>
      </c>
      <c r="B55" s="56">
        <f t="shared" si="0"/>
        <v>42</v>
      </c>
      <c r="C55" s="57" t="e">
        <f>IF($A55&gt;0,VLOOKUP($A55,#REF!,4),"")</f>
        <v>#REF!</v>
      </c>
      <c r="D55" s="58" t="e">
        <f>IF($A55&gt;0,VLOOKUP($A55,#REF!,5),"")</f>
        <v>#REF!</v>
      </c>
      <c r="E55" s="59" t="e">
        <f>IF($A55&gt;0,VLOOKUP($A55,#REF!,6),"")</f>
        <v>#REF!</v>
      </c>
      <c r="F55" s="89" t="e">
        <f>IF($A55&gt;0,VLOOKUP($A55,#REF!,8),"")</f>
        <v>#REF!</v>
      </c>
      <c r="G55" s="60"/>
      <c r="H55" s="61"/>
      <c r="I55" s="61"/>
      <c r="J55" s="61"/>
      <c r="K55" s="173" t="e">
        <f>IF($A55&gt;0,VLOOKUP($A55,#REF!,16,0),"")</f>
        <v>#REF!</v>
      </c>
      <c r="L55" s="174"/>
      <c r="M55" s="175"/>
    </row>
    <row r="56" spans="1:13" ht="20.100000000000001" customHeight="1">
      <c r="A56" t="s">
        <v>421</v>
      </c>
      <c r="B56" s="56">
        <f t="shared" si="0"/>
        <v>43</v>
      </c>
      <c r="C56" s="57" t="e">
        <f>IF($A56&gt;0,VLOOKUP($A56,#REF!,4),"")</f>
        <v>#REF!</v>
      </c>
      <c r="D56" s="58" t="e">
        <f>IF($A56&gt;0,VLOOKUP($A56,#REF!,5),"")</f>
        <v>#REF!</v>
      </c>
      <c r="E56" s="59" t="e">
        <f>IF($A56&gt;0,VLOOKUP($A56,#REF!,6),"")</f>
        <v>#REF!</v>
      </c>
      <c r="F56" s="89" t="e">
        <f>IF($A56&gt;0,VLOOKUP($A56,#REF!,8),"")</f>
        <v>#REF!</v>
      </c>
      <c r="G56" s="60"/>
      <c r="H56" s="61"/>
      <c r="I56" s="61"/>
      <c r="J56" s="61"/>
      <c r="K56" s="173" t="e">
        <f>IF($A56&gt;0,VLOOKUP($A56,#REF!,16,0),"")</f>
        <v>#REF!</v>
      </c>
      <c r="L56" s="174"/>
      <c r="M56" s="175"/>
    </row>
    <row r="57" spans="1:13" ht="20.100000000000001" customHeight="1">
      <c r="A57" t="s">
        <v>421</v>
      </c>
      <c r="B57" s="56">
        <f t="shared" si="0"/>
        <v>44</v>
      </c>
      <c r="C57" s="57" t="e">
        <f>IF($A57&gt;0,VLOOKUP($A57,#REF!,4),"")</f>
        <v>#REF!</v>
      </c>
      <c r="D57" s="58" t="e">
        <f>IF($A57&gt;0,VLOOKUP($A57,#REF!,5),"")</f>
        <v>#REF!</v>
      </c>
      <c r="E57" s="59" t="e">
        <f>IF($A57&gt;0,VLOOKUP($A57,#REF!,6),"")</f>
        <v>#REF!</v>
      </c>
      <c r="F57" s="89" t="e">
        <f>IF($A57&gt;0,VLOOKUP($A57,#REF!,8),"")</f>
        <v>#REF!</v>
      </c>
      <c r="G57" s="60"/>
      <c r="H57" s="61"/>
      <c r="I57" s="61"/>
      <c r="J57" s="61"/>
      <c r="K57" s="173" t="e">
        <f>IF($A57&gt;0,VLOOKUP($A57,#REF!,16,0),"")</f>
        <v>#REF!</v>
      </c>
      <c r="L57" s="174"/>
      <c r="M57" s="175"/>
    </row>
    <row r="58" spans="1:13" ht="20.100000000000001" customHeight="1">
      <c r="A58" t="s">
        <v>421</v>
      </c>
      <c r="B58" s="56">
        <f t="shared" si="0"/>
        <v>45</v>
      </c>
      <c r="C58" s="57" t="e">
        <f>IF($A58&gt;0,VLOOKUP($A58,#REF!,4),"")</f>
        <v>#REF!</v>
      </c>
      <c r="D58" s="58" t="e">
        <f>IF($A58&gt;0,VLOOKUP($A58,#REF!,5),"")</f>
        <v>#REF!</v>
      </c>
      <c r="E58" s="59" t="e">
        <f>IF($A58&gt;0,VLOOKUP($A58,#REF!,6),"")</f>
        <v>#REF!</v>
      </c>
      <c r="F58" s="89" t="e">
        <f>IF($A58&gt;0,VLOOKUP($A58,#REF!,8),"")</f>
        <v>#REF!</v>
      </c>
      <c r="G58" s="60"/>
      <c r="H58" s="61"/>
      <c r="I58" s="61"/>
      <c r="J58" s="61"/>
      <c r="K58" s="173" t="e">
        <f>IF($A58&gt;0,VLOOKUP($A58,#REF!,16,0),"")</f>
        <v>#REF!</v>
      </c>
      <c r="L58" s="174"/>
      <c r="M58" s="175"/>
    </row>
    <row r="59" spans="1:13" ht="20.100000000000001" customHeight="1">
      <c r="A59" t="s">
        <v>421</v>
      </c>
      <c r="B59" s="56">
        <f t="shared" si="0"/>
        <v>46</v>
      </c>
      <c r="C59" s="57" t="e">
        <f>IF($A59&gt;0,VLOOKUP($A59,#REF!,4),"")</f>
        <v>#REF!</v>
      </c>
      <c r="D59" s="58" t="e">
        <f>IF($A59&gt;0,VLOOKUP($A59,#REF!,5),"")</f>
        <v>#REF!</v>
      </c>
      <c r="E59" s="59" t="e">
        <f>IF($A59&gt;0,VLOOKUP($A59,#REF!,6),"")</f>
        <v>#REF!</v>
      </c>
      <c r="F59" s="89" t="e">
        <f>IF($A59&gt;0,VLOOKUP($A59,#REF!,8),"")</f>
        <v>#REF!</v>
      </c>
      <c r="G59" s="60"/>
      <c r="H59" s="61"/>
      <c r="I59" s="61"/>
      <c r="J59" s="61"/>
      <c r="K59" s="173" t="e">
        <f>IF($A59&gt;0,VLOOKUP($A59,#REF!,16,0),"")</f>
        <v>#REF!</v>
      </c>
      <c r="L59" s="174"/>
      <c r="M59" s="175"/>
    </row>
    <row r="60" spans="1:13" ht="20.100000000000001" customHeight="1">
      <c r="A60" t="s">
        <v>421</v>
      </c>
      <c r="B60" s="56">
        <f t="shared" si="0"/>
        <v>47</v>
      </c>
      <c r="C60" s="57" t="e">
        <f>IF($A60&gt;0,VLOOKUP($A60,#REF!,4),"")</f>
        <v>#REF!</v>
      </c>
      <c r="D60" s="58" t="e">
        <f>IF($A60&gt;0,VLOOKUP($A60,#REF!,5),"")</f>
        <v>#REF!</v>
      </c>
      <c r="E60" s="59" t="e">
        <f>IF($A60&gt;0,VLOOKUP($A60,#REF!,6),"")</f>
        <v>#REF!</v>
      </c>
      <c r="F60" s="89" t="e">
        <f>IF($A60&gt;0,VLOOKUP($A60,#REF!,8),"")</f>
        <v>#REF!</v>
      </c>
      <c r="G60" s="60"/>
      <c r="H60" s="61"/>
      <c r="I60" s="61"/>
      <c r="J60" s="61"/>
      <c r="K60" s="173" t="e">
        <f>IF($A60&gt;0,VLOOKUP($A60,#REF!,16,0),"")</f>
        <v>#REF!</v>
      </c>
      <c r="L60" s="174"/>
      <c r="M60" s="175"/>
    </row>
    <row r="61" spans="1:13" ht="20.100000000000001" customHeight="1">
      <c r="A61" t="s">
        <v>421</v>
      </c>
      <c r="B61" s="56">
        <f t="shared" si="0"/>
        <v>48</v>
      </c>
      <c r="C61" s="57" t="e">
        <f>IF($A61&gt;0,VLOOKUP($A61,#REF!,4),"")</f>
        <v>#REF!</v>
      </c>
      <c r="D61" s="58" t="e">
        <f>IF($A61&gt;0,VLOOKUP($A61,#REF!,5),"")</f>
        <v>#REF!</v>
      </c>
      <c r="E61" s="59" t="e">
        <f>IF($A61&gt;0,VLOOKUP($A61,#REF!,6),"")</f>
        <v>#REF!</v>
      </c>
      <c r="F61" s="89" t="e">
        <f>IF($A61&gt;0,VLOOKUP($A61,#REF!,8),"")</f>
        <v>#REF!</v>
      </c>
      <c r="G61" s="60"/>
      <c r="H61" s="61"/>
      <c r="I61" s="61"/>
      <c r="J61" s="61"/>
      <c r="K61" s="173" t="e">
        <f>IF($A61&gt;0,VLOOKUP($A61,#REF!,16,0),"")</f>
        <v>#REF!</v>
      </c>
      <c r="L61" s="174"/>
      <c r="M61" s="175"/>
    </row>
    <row r="62" spans="1:13" ht="20.100000000000001" customHeight="1">
      <c r="A62" t="s">
        <v>421</v>
      </c>
      <c r="B62" s="56">
        <f t="shared" si="0"/>
        <v>49</v>
      </c>
      <c r="C62" s="57" t="e">
        <f>IF($A62&gt;0,VLOOKUP($A62,#REF!,4),"")</f>
        <v>#REF!</v>
      </c>
      <c r="D62" s="58" t="e">
        <f>IF($A62&gt;0,VLOOKUP($A62,#REF!,5),"")</f>
        <v>#REF!</v>
      </c>
      <c r="E62" s="59" t="e">
        <f>IF($A62&gt;0,VLOOKUP($A62,#REF!,6),"")</f>
        <v>#REF!</v>
      </c>
      <c r="F62" s="89" t="e">
        <f>IF($A62&gt;0,VLOOKUP($A62,#REF!,8),"")</f>
        <v>#REF!</v>
      </c>
      <c r="G62" s="60"/>
      <c r="H62" s="61"/>
      <c r="I62" s="61"/>
      <c r="J62" s="61"/>
      <c r="K62" s="173" t="e">
        <f>IF($A62&gt;0,VLOOKUP($A62,#REF!,16,0),"")</f>
        <v>#REF!</v>
      </c>
      <c r="L62" s="174"/>
      <c r="M62" s="175"/>
    </row>
    <row r="63" spans="1:13" ht="20.100000000000001" customHeight="1">
      <c r="A63" t="s">
        <v>421</v>
      </c>
      <c r="B63" s="56">
        <f t="shared" si="0"/>
        <v>50</v>
      </c>
      <c r="C63" s="57" t="e">
        <f>IF($A63&gt;0,VLOOKUP($A63,#REF!,4),"")</f>
        <v>#REF!</v>
      </c>
      <c r="D63" s="58" t="e">
        <f>IF($A63&gt;0,VLOOKUP($A63,#REF!,5),"")</f>
        <v>#REF!</v>
      </c>
      <c r="E63" s="59" t="e">
        <f>IF($A63&gt;0,VLOOKUP($A63,#REF!,6),"")</f>
        <v>#REF!</v>
      </c>
      <c r="F63" s="89" t="e">
        <f>IF($A63&gt;0,VLOOKUP($A63,#REF!,8),"")</f>
        <v>#REF!</v>
      </c>
      <c r="G63" s="60"/>
      <c r="H63" s="61"/>
      <c r="I63" s="61"/>
      <c r="J63" s="61"/>
      <c r="K63" s="173" t="e">
        <f>IF($A63&gt;0,VLOOKUP($A63,#REF!,16,0),"")</f>
        <v>#REF!</v>
      </c>
      <c r="L63" s="174"/>
      <c r="M63" s="175"/>
    </row>
    <row r="64" spans="1:13" ht="20.100000000000001" customHeight="1">
      <c r="A64" t="s">
        <v>421</v>
      </c>
      <c r="B64" s="56">
        <f t="shared" si="0"/>
        <v>51</v>
      </c>
      <c r="C64" s="57" t="e">
        <f>IF($A64&gt;0,VLOOKUP($A64,#REF!,4),"")</f>
        <v>#REF!</v>
      </c>
      <c r="D64" s="58" t="e">
        <f>IF($A64&gt;0,VLOOKUP($A64,#REF!,5),"")</f>
        <v>#REF!</v>
      </c>
      <c r="E64" s="59" t="e">
        <f>IF($A64&gt;0,VLOOKUP($A64,#REF!,6),"")</f>
        <v>#REF!</v>
      </c>
      <c r="F64" s="89" t="e">
        <f>IF($A64&gt;0,VLOOKUP($A64,#REF!,8),"")</f>
        <v>#REF!</v>
      </c>
      <c r="G64" s="60"/>
      <c r="H64" s="61"/>
      <c r="I64" s="61"/>
      <c r="J64" s="61"/>
      <c r="K64" s="173" t="e">
        <f>IF($A64&gt;0,VLOOKUP($A64,#REF!,16,0),"")</f>
        <v>#REF!</v>
      </c>
      <c r="L64" s="174"/>
      <c r="M64" s="175"/>
    </row>
    <row r="65" spans="1:13" ht="20.100000000000001" customHeight="1">
      <c r="A65" t="s">
        <v>421</v>
      </c>
      <c r="B65" s="56">
        <f t="shared" si="0"/>
        <v>52</v>
      </c>
      <c r="C65" s="57" t="e">
        <f>IF($A65&gt;0,VLOOKUP($A65,#REF!,4),"")</f>
        <v>#REF!</v>
      </c>
      <c r="D65" s="58" t="e">
        <f>IF($A65&gt;0,VLOOKUP($A65,#REF!,5),"")</f>
        <v>#REF!</v>
      </c>
      <c r="E65" s="59" t="e">
        <f>IF($A65&gt;0,VLOOKUP($A65,#REF!,6),"")</f>
        <v>#REF!</v>
      </c>
      <c r="F65" s="89" t="e">
        <f>IF($A65&gt;0,VLOOKUP($A65,#REF!,8),"")</f>
        <v>#REF!</v>
      </c>
      <c r="G65" s="60"/>
      <c r="H65" s="61"/>
      <c r="I65" s="61"/>
      <c r="J65" s="61"/>
      <c r="K65" s="173" t="e">
        <f>IF($A65&gt;0,VLOOKUP($A65,#REF!,16,0),"")</f>
        <v>#REF!</v>
      </c>
      <c r="L65" s="174"/>
      <c r="M65" s="175"/>
    </row>
    <row r="66" spans="1:13" ht="20.100000000000001" customHeight="1">
      <c r="A66" t="s">
        <v>421</v>
      </c>
      <c r="B66" s="56">
        <f t="shared" si="0"/>
        <v>53</v>
      </c>
      <c r="C66" s="57" t="e">
        <f>IF($A66&gt;0,VLOOKUP($A66,#REF!,4),"")</f>
        <v>#REF!</v>
      </c>
      <c r="D66" s="58" t="e">
        <f>IF($A66&gt;0,VLOOKUP($A66,#REF!,5),"")</f>
        <v>#REF!</v>
      </c>
      <c r="E66" s="59" t="e">
        <f>IF($A66&gt;0,VLOOKUP($A66,#REF!,6),"")</f>
        <v>#REF!</v>
      </c>
      <c r="F66" s="89" t="e">
        <f>IF($A66&gt;0,VLOOKUP($A66,#REF!,8),"")</f>
        <v>#REF!</v>
      </c>
      <c r="G66" s="60"/>
      <c r="H66" s="61"/>
      <c r="I66" s="61"/>
      <c r="J66" s="61"/>
      <c r="K66" s="173" t="e">
        <f>IF($A66&gt;0,VLOOKUP($A66,#REF!,16,0),"")</f>
        <v>#REF!</v>
      </c>
      <c r="L66" s="174"/>
      <c r="M66" s="175"/>
    </row>
    <row r="67" spans="1:13" ht="20.100000000000001" customHeight="1">
      <c r="A67" t="s">
        <v>421</v>
      </c>
      <c r="B67" s="56">
        <f t="shared" si="0"/>
        <v>54</v>
      </c>
      <c r="C67" s="57" t="e">
        <f>IF($A67&gt;0,VLOOKUP($A67,#REF!,4),"")</f>
        <v>#REF!</v>
      </c>
      <c r="D67" s="58" t="e">
        <f>IF($A67&gt;0,VLOOKUP($A67,#REF!,5),"")</f>
        <v>#REF!</v>
      </c>
      <c r="E67" s="59" t="e">
        <f>IF($A67&gt;0,VLOOKUP($A67,#REF!,6),"")</f>
        <v>#REF!</v>
      </c>
      <c r="F67" s="89" t="e">
        <f>IF($A67&gt;0,VLOOKUP($A67,#REF!,8),"")</f>
        <v>#REF!</v>
      </c>
      <c r="G67" s="60"/>
      <c r="H67" s="61"/>
      <c r="I67" s="61"/>
      <c r="J67" s="61"/>
      <c r="K67" s="173" t="e">
        <f>IF($A67&gt;0,VLOOKUP($A67,#REF!,16,0),"")</f>
        <v>#REF!</v>
      </c>
      <c r="L67" s="174"/>
      <c r="M67" s="175"/>
    </row>
    <row r="68" spans="1:13" ht="20.100000000000001" customHeight="1">
      <c r="A68" t="s">
        <v>421</v>
      </c>
      <c r="B68" s="56">
        <f t="shared" si="0"/>
        <v>55</v>
      </c>
      <c r="C68" s="57" t="e">
        <f>IF($A68&gt;0,VLOOKUP($A68,#REF!,4),"")</f>
        <v>#REF!</v>
      </c>
      <c r="D68" s="58" t="e">
        <f>IF($A68&gt;0,VLOOKUP($A68,#REF!,5),"")</f>
        <v>#REF!</v>
      </c>
      <c r="E68" s="59" t="e">
        <f>IF($A68&gt;0,VLOOKUP($A68,#REF!,6),"")</f>
        <v>#REF!</v>
      </c>
      <c r="F68" s="89" t="e">
        <f>IF($A68&gt;0,VLOOKUP($A68,#REF!,8),"")</f>
        <v>#REF!</v>
      </c>
      <c r="G68" s="60"/>
      <c r="H68" s="61"/>
      <c r="I68" s="61"/>
      <c r="J68" s="61"/>
      <c r="K68" s="173" t="e">
        <f>IF($A68&gt;0,VLOOKUP($A68,#REF!,16,0),"")</f>
        <v>#REF!</v>
      </c>
      <c r="L68" s="174"/>
      <c r="M68" s="175"/>
    </row>
    <row r="69" spans="1:13" ht="20.100000000000001" customHeight="1">
      <c r="A69" t="s">
        <v>421</v>
      </c>
      <c r="B69" s="56">
        <f t="shared" si="0"/>
        <v>56</v>
      </c>
      <c r="C69" s="57" t="e">
        <f>IF($A69&gt;0,VLOOKUP($A69,#REF!,4),"")</f>
        <v>#REF!</v>
      </c>
      <c r="D69" s="58" t="e">
        <f>IF($A69&gt;0,VLOOKUP($A69,#REF!,5),"")</f>
        <v>#REF!</v>
      </c>
      <c r="E69" s="59" t="e">
        <f>IF($A69&gt;0,VLOOKUP($A69,#REF!,6),"")</f>
        <v>#REF!</v>
      </c>
      <c r="F69" s="89" t="e">
        <f>IF($A69&gt;0,VLOOKUP($A69,#REF!,8),"")</f>
        <v>#REF!</v>
      </c>
      <c r="G69" s="60"/>
      <c r="H69" s="61"/>
      <c r="I69" s="61"/>
      <c r="J69" s="61"/>
      <c r="K69" s="173" t="e">
        <f>IF($A69&gt;0,VLOOKUP($A69,#REF!,16,0),"")</f>
        <v>#REF!</v>
      </c>
      <c r="L69" s="174"/>
      <c r="M69" s="175"/>
    </row>
    <row r="70" spans="1:13" ht="20.100000000000001" customHeight="1">
      <c r="A70" t="s">
        <v>421</v>
      </c>
      <c r="B70" s="56">
        <f t="shared" si="0"/>
        <v>57</v>
      </c>
      <c r="C70" s="57" t="e">
        <f>IF($A70&gt;0,VLOOKUP($A70,#REF!,4),"")</f>
        <v>#REF!</v>
      </c>
      <c r="D70" s="58" t="e">
        <f>IF($A70&gt;0,VLOOKUP($A70,#REF!,5),"")</f>
        <v>#REF!</v>
      </c>
      <c r="E70" s="59" t="e">
        <f>IF($A70&gt;0,VLOOKUP($A70,#REF!,6),"")</f>
        <v>#REF!</v>
      </c>
      <c r="F70" s="89" t="e">
        <f>IF($A70&gt;0,VLOOKUP($A70,#REF!,8),"")</f>
        <v>#REF!</v>
      </c>
      <c r="G70" s="60"/>
      <c r="H70" s="61"/>
      <c r="I70" s="61"/>
      <c r="J70" s="61"/>
      <c r="K70" s="173" t="e">
        <f>IF($A70&gt;0,VLOOKUP($A70,#REF!,16,0),"")</f>
        <v>#REF!</v>
      </c>
      <c r="L70" s="174"/>
      <c r="M70" s="175"/>
    </row>
    <row r="71" spans="1:13" ht="20.100000000000001" customHeight="1">
      <c r="A71" t="s">
        <v>421</v>
      </c>
      <c r="B71" s="56">
        <f t="shared" si="0"/>
        <v>58</v>
      </c>
      <c r="C71" s="57" t="e">
        <f>IF($A71&gt;0,VLOOKUP($A71,#REF!,4),"")</f>
        <v>#REF!</v>
      </c>
      <c r="D71" s="58" t="e">
        <f>IF($A71&gt;0,VLOOKUP($A71,#REF!,5),"")</f>
        <v>#REF!</v>
      </c>
      <c r="E71" s="59" t="e">
        <f>IF($A71&gt;0,VLOOKUP($A71,#REF!,6),"")</f>
        <v>#REF!</v>
      </c>
      <c r="F71" s="89" t="e">
        <f>IF($A71&gt;0,VLOOKUP($A71,#REF!,8),"")</f>
        <v>#REF!</v>
      </c>
      <c r="G71" s="60"/>
      <c r="H71" s="61"/>
      <c r="I71" s="61"/>
      <c r="J71" s="61"/>
      <c r="K71" s="173" t="e">
        <f>IF($A71&gt;0,VLOOKUP($A71,#REF!,16,0),"")</f>
        <v>#REF!</v>
      </c>
      <c r="L71" s="174"/>
      <c r="M71" s="175"/>
    </row>
    <row r="72" spans="1:13" ht="20.100000000000001" customHeight="1">
      <c r="A72" t="s">
        <v>421</v>
      </c>
      <c r="B72" s="56">
        <f t="shared" si="0"/>
        <v>59</v>
      </c>
      <c r="C72" s="57" t="e">
        <f>IF($A72&gt;0,VLOOKUP($A72,#REF!,4),"")</f>
        <v>#REF!</v>
      </c>
      <c r="D72" s="58" t="e">
        <f>IF($A72&gt;0,VLOOKUP($A72,#REF!,5),"")</f>
        <v>#REF!</v>
      </c>
      <c r="E72" s="59" t="e">
        <f>IF($A72&gt;0,VLOOKUP($A72,#REF!,6),"")</f>
        <v>#REF!</v>
      </c>
      <c r="F72" s="89" t="e">
        <f>IF($A72&gt;0,VLOOKUP($A72,#REF!,8),"")</f>
        <v>#REF!</v>
      </c>
      <c r="G72" s="60"/>
      <c r="H72" s="61"/>
      <c r="I72" s="61"/>
      <c r="J72" s="61"/>
      <c r="K72" s="173" t="e">
        <f>IF($A72&gt;0,VLOOKUP($A72,#REF!,16,0),"")</f>
        <v>#REF!</v>
      </c>
      <c r="L72" s="174"/>
      <c r="M72" s="175"/>
    </row>
    <row r="73" spans="1:13" ht="20.100000000000001" customHeight="1">
      <c r="A73" t="s">
        <v>421</v>
      </c>
      <c r="B73" s="56">
        <f t="shared" ref="B73:B109" si="1">B72+1</f>
        <v>60</v>
      </c>
      <c r="C73" s="57" t="e">
        <f>IF($A73&gt;0,VLOOKUP($A73,#REF!,4),"")</f>
        <v>#REF!</v>
      </c>
      <c r="D73" s="58" t="e">
        <f>IF($A73&gt;0,VLOOKUP($A73,#REF!,5),"")</f>
        <v>#REF!</v>
      </c>
      <c r="E73" s="59" t="e">
        <f>IF($A73&gt;0,VLOOKUP($A73,#REF!,6),"")</f>
        <v>#REF!</v>
      </c>
      <c r="F73" s="89" t="e">
        <f>IF($A73&gt;0,VLOOKUP($A73,#REF!,8),"")</f>
        <v>#REF!</v>
      </c>
      <c r="G73" s="60"/>
      <c r="H73" s="61"/>
      <c r="I73" s="61"/>
      <c r="J73" s="61"/>
      <c r="K73" s="173" t="e">
        <f>IF($A73&gt;0,VLOOKUP($A73,#REF!,16,0),"")</f>
        <v>#REF!</v>
      </c>
      <c r="L73" s="174"/>
      <c r="M73" s="175"/>
    </row>
    <row r="74" spans="1:13" ht="23.25" customHeight="1">
      <c r="A74" t="s">
        <v>421</v>
      </c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A75" t="s">
        <v>421</v>
      </c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A76" t="s">
        <v>421</v>
      </c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A77" t="s">
        <v>421</v>
      </c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A78" t="s">
        <v>421</v>
      </c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A79" t="s">
        <v>421</v>
      </c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s">
        <v>421</v>
      </c>
      <c r="B80" s="83">
        <f>B73+1</f>
        <v>61</v>
      </c>
      <c r="C80" s="84" t="e">
        <f>IF($A80&gt;0,VLOOKUP($A80,#REF!,4),"")</f>
        <v>#REF!</v>
      </c>
      <c r="D80" s="85" t="e">
        <f>IF($A80&gt;0,VLOOKUP($A80,#REF!,5),"")</f>
        <v>#REF!</v>
      </c>
      <c r="E80" s="86" t="e">
        <f>IF($A80&gt;0,VLOOKUP($A80,#REF!,6),"")</f>
        <v>#REF!</v>
      </c>
      <c r="F80" s="90" t="e">
        <f>IF($A80&gt;0,VLOOKUP($A80,#REF!,8),"")</f>
        <v>#REF!</v>
      </c>
      <c r="G80" s="87"/>
      <c r="H80" s="88"/>
      <c r="I80" s="88"/>
      <c r="J80" s="88"/>
      <c r="K80" s="183" t="e">
        <f>IF($A80&gt;0,VLOOKUP($A80,#REF!,16,0),"")</f>
        <v>#REF!</v>
      </c>
      <c r="L80" s="184"/>
      <c r="M80" s="185"/>
    </row>
    <row r="81" spans="1:13" ht="20.100000000000001" customHeight="1">
      <c r="A81" t="s">
        <v>421</v>
      </c>
      <c r="B81" s="56">
        <f t="shared" si="1"/>
        <v>62</v>
      </c>
      <c r="C81" s="57" t="e">
        <f>IF($A81&gt;0,VLOOKUP($A81,#REF!,4),"")</f>
        <v>#REF!</v>
      </c>
      <c r="D81" s="58" t="e">
        <f>IF($A81&gt;0,VLOOKUP($A81,#REF!,5),"")</f>
        <v>#REF!</v>
      </c>
      <c r="E81" s="59" t="e">
        <f>IF($A81&gt;0,VLOOKUP($A81,#REF!,6),"")</f>
        <v>#REF!</v>
      </c>
      <c r="F81" s="89" t="e">
        <f>IF($A81&gt;0,VLOOKUP($A81,#REF!,8),"")</f>
        <v>#REF!</v>
      </c>
      <c r="G81" s="60"/>
      <c r="H81" s="61"/>
      <c r="I81" s="61"/>
      <c r="J81" s="61"/>
      <c r="K81" s="173" t="e">
        <f>IF($A81&gt;0,VLOOKUP($A81,#REF!,16,0),"")</f>
        <v>#REF!</v>
      </c>
      <c r="L81" s="174"/>
      <c r="M81" s="175"/>
    </row>
    <row r="82" spans="1:13" ht="20.100000000000001" customHeight="1">
      <c r="A82" t="s">
        <v>421</v>
      </c>
      <c r="B82" s="56">
        <f t="shared" si="1"/>
        <v>63</v>
      </c>
      <c r="C82" s="57" t="e">
        <f>IF($A82&gt;0,VLOOKUP($A82,#REF!,4),"")</f>
        <v>#REF!</v>
      </c>
      <c r="D82" s="58" t="e">
        <f>IF($A82&gt;0,VLOOKUP($A82,#REF!,5),"")</f>
        <v>#REF!</v>
      </c>
      <c r="E82" s="59" t="e">
        <f>IF($A82&gt;0,VLOOKUP($A82,#REF!,6),"")</f>
        <v>#REF!</v>
      </c>
      <c r="F82" s="89" t="e">
        <f>IF($A82&gt;0,VLOOKUP($A82,#REF!,8),"")</f>
        <v>#REF!</v>
      </c>
      <c r="G82" s="60"/>
      <c r="H82" s="61"/>
      <c r="I82" s="61"/>
      <c r="J82" s="61"/>
      <c r="K82" s="173" t="e">
        <f>IF($A82&gt;0,VLOOKUP($A82,#REF!,16,0),"")</f>
        <v>#REF!</v>
      </c>
      <c r="L82" s="174"/>
      <c r="M82" s="175"/>
    </row>
    <row r="83" spans="1:13" ht="20.100000000000001" customHeight="1">
      <c r="A83" t="s">
        <v>421</v>
      </c>
      <c r="B83" s="56">
        <f t="shared" si="1"/>
        <v>64</v>
      </c>
      <c r="C83" s="57" t="e">
        <f>IF($A83&gt;0,VLOOKUP($A83,#REF!,4),"")</f>
        <v>#REF!</v>
      </c>
      <c r="D83" s="58" t="e">
        <f>IF($A83&gt;0,VLOOKUP($A83,#REF!,5),"")</f>
        <v>#REF!</v>
      </c>
      <c r="E83" s="59" t="e">
        <f>IF($A83&gt;0,VLOOKUP($A83,#REF!,6),"")</f>
        <v>#REF!</v>
      </c>
      <c r="F83" s="89" t="e">
        <f>IF($A83&gt;0,VLOOKUP($A83,#REF!,8),"")</f>
        <v>#REF!</v>
      </c>
      <c r="G83" s="60"/>
      <c r="H83" s="61"/>
      <c r="I83" s="61"/>
      <c r="J83" s="61"/>
      <c r="K83" s="173" t="e">
        <f>IF($A83&gt;0,VLOOKUP($A83,#REF!,16,0),"")</f>
        <v>#REF!</v>
      </c>
      <c r="L83" s="174"/>
      <c r="M83" s="175"/>
    </row>
    <row r="84" spans="1:13" ht="20.100000000000001" customHeight="1">
      <c r="A84" t="s">
        <v>421</v>
      </c>
      <c r="B84" s="56">
        <f t="shared" si="1"/>
        <v>65</v>
      </c>
      <c r="C84" s="57" t="e">
        <f>IF($A84&gt;0,VLOOKUP($A84,#REF!,4),"")</f>
        <v>#REF!</v>
      </c>
      <c r="D84" s="58" t="e">
        <f>IF($A84&gt;0,VLOOKUP($A84,#REF!,5),"")</f>
        <v>#REF!</v>
      </c>
      <c r="E84" s="59" t="e">
        <f>IF($A84&gt;0,VLOOKUP($A84,#REF!,6),"")</f>
        <v>#REF!</v>
      </c>
      <c r="F84" s="89" t="e">
        <f>IF($A84&gt;0,VLOOKUP($A84,#REF!,8),"")</f>
        <v>#REF!</v>
      </c>
      <c r="G84" s="60"/>
      <c r="H84" s="61"/>
      <c r="I84" s="61"/>
      <c r="J84" s="61"/>
      <c r="K84" s="173" t="e">
        <f>IF($A84&gt;0,VLOOKUP($A84,#REF!,16,0),"")</f>
        <v>#REF!</v>
      </c>
      <c r="L84" s="174"/>
      <c r="M84" s="175"/>
    </row>
    <row r="85" spans="1:13" ht="20.100000000000001" customHeight="1">
      <c r="A85" t="s">
        <v>421</v>
      </c>
      <c r="B85" s="56">
        <f t="shared" si="1"/>
        <v>66</v>
      </c>
      <c r="C85" s="57" t="e">
        <f>IF($A85&gt;0,VLOOKUP($A85,#REF!,4),"")</f>
        <v>#REF!</v>
      </c>
      <c r="D85" s="58" t="e">
        <f>IF($A85&gt;0,VLOOKUP($A85,#REF!,5),"")</f>
        <v>#REF!</v>
      </c>
      <c r="E85" s="59" t="e">
        <f>IF($A85&gt;0,VLOOKUP($A85,#REF!,6),"")</f>
        <v>#REF!</v>
      </c>
      <c r="F85" s="89" t="e">
        <f>IF($A85&gt;0,VLOOKUP($A85,#REF!,8),"")</f>
        <v>#REF!</v>
      </c>
      <c r="G85" s="60"/>
      <c r="H85" s="61"/>
      <c r="I85" s="61"/>
      <c r="J85" s="61"/>
      <c r="K85" s="173" t="e">
        <f>IF($A85&gt;0,VLOOKUP($A85,#REF!,16,0),"")</f>
        <v>#REF!</v>
      </c>
      <c r="L85" s="174"/>
      <c r="M85" s="175"/>
    </row>
    <row r="86" spans="1:13" ht="20.100000000000001" customHeight="1">
      <c r="A86" t="s">
        <v>421</v>
      </c>
      <c r="B86" s="56">
        <f t="shared" si="1"/>
        <v>67</v>
      </c>
      <c r="C86" s="57" t="e">
        <f>IF($A86&gt;0,VLOOKUP($A86,#REF!,4),"")</f>
        <v>#REF!</v>
      </c>
      <c r="D86" s="58" t="e">
        <f>IF($A86&gt;0,VLOOKUP($A86,#REF!,5),"")</f>
        <v>#REF!</v>
      </c>
      <c r="E86" s="59" t="e">
        <f>IF($A86&gt;0,VLOOKUP($A86,#REF!,6),"")</f>
        <v>#REF!</v>
      </c>
      <c r="F86" s="89" t="e">
        <f>IF($A86&gt;0,VLOOKUP($A86,#REF!,8),"")</f>
        <v>#REF!</v>
      </c>
      <c r="G86" s="60"/>
      <c r="H86" s="61"/>
      <c r="I86" s="61"/>
      <c r="J86" s="61"/>
      <c r="K86" s="173" t="e">
        <f>IF($A86&gt;0,VLOOKUP($A86,#REF!,16,0),"")</f>
        <v>#REF!</v>
      </c>
      <c r="L86" s="174"/>
      <c r="M86" s="175"/>
    </row>
    <row r="87" spans="1:13" ht="20.100000000000001" customHeight="1">
      <c r="A87" t="s">
        <v>421</v>
      </c>
      <c r="B87" s="56">
        <f t="shared" si="1"/>
        <v>68</v>
      </c>
      <c r="C87" s="57" t="e">
        <f>IF($A87&gt;0,VLOOKUP($A87,#REF!,4),"")</f>
        <v>#REF!</v>
      </c>
      <c r="D87" s="58" t="e">
        <f>IF($A87&gt;0,VLOOKUP($A87,#REF!,5),"")</f>
        <v>#REF!</v>
      </c>
      <c r="E87" s="59" t="e">
        <f>IF($A87&gt;0,VLOOKUP($A87,#REF!,6),"")</f>
        <v>#REF!</v>
      </c>
      <c r="F87" s="89" t="e">
        <f>IF($A87&gt;0,VLOOKUP($A87,#REF!,8),"")</f>
        <v>#REF!</v>
      </c>
      <c r="G87" s="60"/>
      <c r="H87" s="61"/>
      <c r="I87" s="61"/>
      <c r="J87" s="61"/>
      <c r="K87" s="173" t="e">
        <f>IF($A87&gt;0,VLOOKUP($A87,#REF!,16,0),"")</f>
        <v>#REF!</v>
      </c>
      <c r="L87" s="174"/>
      <c r="M87" s="175"/>
    </row>
    <row r="88" spans="1:13" ht="20.100000000000001" customHeight="1">
      <c r="A88" t="s">
        <v>421</v>
      </c>
      <c r="B88" s="56">
        <f t="shared" si="1"/>
        <v>69</v>
      </c>
      <c r="C88" s="57" t="e">
        <f>IF($A88&gt;0,VLOOKUP($A88,#REF!,4),"")</f>
        <v>#REF!</v>
      </c>
      <c r="D88" s="58" t="e">
        <f>IF($A88&gt;0,VLOOKUP($A88,#REF!,5),"")</f>
        <v>#REF!</v>
      </c>
      <c r="E88" s="59" t="e">
        <f>IF($A88&gt;0,VLOOKUP($A88,#REF!,6),"")</f>
        <v>#REF!</v>
      </c>
      <c r="F88" s="89" t="e">
        <f>IF($A88&gt;0,VLOOKUP($A88,#REF!,8),"")</f>
        <v>#REF!</v>
      </c>
      <c r="G88" s="60"/>
      <c r="H88" s="61"/>
      <c r="I88" s="61"/>
      <c r="J88" s="61"/>
      <c r="K88" s="173" t="e">
        <f>IF($A88&gt;0,VLOOKUP($A88,#REF!,16,0),"")</f>
        <v>#REF!</v>
      </c>
      <c r="L88" s="174"/>
      <c r="M88" s="175"/>
    </row>
    <row r="89" spans="1:13" ht="20.100000000000001" customHeight="1">
      <c r="A89" t="s">
        <v>421</v>
      </c>
      <c r="B89" s="56">
        <f t="shared" si="1"/>
        <v>70</v>
      </c>
      <c r="C89" s="57" t="e">
        <f>IF($A89&gt;0,VLOOKUP($A89,#REF!,4),"")</f>
        <v>#REF!</v>
      </c>
      <c r="D89" s="58" t="e">
        <f>IF($A89&gt;0,VLOOKUP($A89,#REF!,5),"")</f>
        <v>#REF!</v>
      </c>
      <c r="E89" s="59" t="e">
        <f>IF($A89&gt;0,VLOOKUP($A89,#REF!,6),"")</f>
        <v>#REF!</v>
      </c>
      <c r="F89" s="89" t="e">
        <f>IF($A89&gt;0,VLOOKUP($A89,#REF!,8),"")</f>
        <v>#REF!</v>
      </c>
      <c r="G89" s="60"/>
      <c r="H89" s="61"/>
      <c r="I89" s="61"/>
      <c r="J89" s="61"/>
      <c r="K89" s="173" t="e">
        <f>IF($A89&gt;0,VLOOKUP($A89,#REF!,16,0),"")</f>
        <v>#REF!</v>
      </c>
      <c r="L89" s="174"/>
      <c r="M89" s="175"/>
    </row>
    <row r="90" spans="1:13" ht="20.100000000000001" customHeight="1">
      <c r="A90" t="s">
        <v>421</v>
      </c>
      <c r="B90" s="56">
        <f t="shared" si="1"/>
        <v>71</v>
      </c>
      <c r="C90" s="57" t="e">
        <f>IF($A90&gt;0,VLOOKUP($A90,#REF!,4),"")</f>
        <v>#REF!</v>
      </c>
      <c r="D90" s="58" t="e">
        <f>IF($A90&gt;0,VLOOKUP($A90,#REF!,5),"")</f>
        <v>#REF!</v>
      </c>
      <c r="E90" s="59" t="e">
        <f>IF($A90&gt;0,VLOOKUP($A90,#REF!,6),"")</f>
        <v>#REF!</v>
      </c>
      <c r="F90" s="89" t="e">
        <f>IF($A90&gt;0,VLOOKUP($A90,#REF!,8),"")</f>
        <v>#REF!</v>
      </c>
      <c r="G90" s="60"/>
      <c r="H90" s="61"/>
      <c r="I90" s="61"/>
      <c r="J90" s="61"/>
      <c r="K90" s="173" t="e">
        <f>IF($A90&gt;0,VLOOKUP($A90,#REF!,16,0),"")</f>
        <v>#REF!</v>
      </c>
      <c r="L90" s="174"/>
      <c r="M90" s="175"/>
    </row>
    <row r="91" spans="1:13" ht="20.100000000000001" customHeight="1">
      <c r="A91" t="s">
        <v>421</v>
      </c>
      <c r="B91" s="56">
        <f t="shared" si="1"/>
        <v>72</v>
      </c>
      <c r="C91" s="57" t="e">
        <f>IF($A91&gt;0,VLOOKUP($A91,#REF!,4),"")</f>
        <v>#REF!</v>
      </c>
      <c r="D91" s="58" t="e">
        <f>IF($A91&gt;0,VLOOKUP($A91,#REF!,5),"")</f>
        <v>#REF!</v>
      </c>
      <c r="E91" s="59" t="e">
        <f>IF($A91&gt;0,VLOOKUP($A91,#REF!,6),"")</f>
        <v>#REF!</v>
      </c>
      <c r="F91" s="89" t="e">
        <f>IF($A91&gt;0,VLOOKUP($A91,#REF!,8),"")</f>
        <v>#REF!</v>
      </c>
      <c r="G91" s="60"/>
      <c r="H91" s="61"/>
      <c r="I91" s="61"/>
      <c r="J91" s="61"/>
      <c r="K91" s="173" t="e">
        <f>IF($A91&gt;0,VLOOKUP($A91,#REF!,16,0),"")</f>
        <v>#REF!</v>
      </c>
      <c r="L91" s="174"/>
      <c r="M91" s="175"/>
    </row>
    <row r="92" spans="1:13" ht="20.100000000000001" customHeight="1">
      <c r="A92" t="s">
        <v>421</v>
      </c>
      <c r="B92" s="56">
        <f t="shared" si="1"/>
        <v>73</v>
      </c>
      <c r="C92" s="57" t="e">
        <f>IF($A92&gt;0,VLOOKUP($A92,#REF!,4),"")</f>
        <v>#REF!</v>
      </c>
      <c r="D92" s="58" t="e">
        <f>IF($A92&gt;0,VLOOKUP($A92,#REF!,5),"")</f>
        <v>#REF!</v>
      </c>
      <c r="E92" s="59" t="e">
        <f>IF($A92&gt;0,VLOOKUP($A92,#REF!,6),"")</f>
        <v>#REF!</v>
      </c>
      <c r="F92" s="89" t="e">
        <f>IF($A92&gt;0,VLOOKUP($A92,#REF!,8),"")</f>
        <v>#REF!</v>
      </c>
      <c r="G92" s="60"/>
      <c r="H92" s="61"/>
      <c r="I92" s="61"/>
      <c r="J92" s="61"/>
      <c r="K92" s="173" t="e">
        <f>IF($A92&gt;0,VLOOKUP($A92,#REF!,16,0),"")</f>
        <v>#REF!</v>
      </c>
      <c r="L92" s="174"/>
      <c r="M92" s="175"/>
    </row>
    <row r="93" spans="1:13" ht="20.100000000000001" customHeight="1">
      <c r="A93" t="s">
        <v>421</v>
      </c>
      <c r="B93" s="56">
        <f t="shared" si="1"/>
        <v>74</v>
      </c>
      <c r="C93" s="57" t="e">
        <f>IF($A93&gt;0,VLOOKUP($A93,#REF!,4),"")</f>
        <v>#REF!</v>
      </c>
      <c r="D93" s="58" t="e">
        <f>IF($A93&gt;0,VLOOKUP($A93,#REF!,5),"")</f>
        <v>#REF!</v>
      </c>
      <c r="E93" s="59" t="e">
        <f>IF($A93&gt;0,VLOOKUP($A93,#REF!,6),"")</f>
        <v>#REF!</v>
      </c>
      <c r="F93" s="89" t="e">
        <f>IF($A93&gt;0,VLOOKUP($A93,#REF!,8),"")</f>
        <v>#REF!</v>
      </c>
      <c r="G93" s="60"/>
      <c r="H93" s="61"/>
      <c r="I93" s="61"/>
      <c r="J93" s="61"/>
      <c r="K93" s="173" t="e">
        <f>IF($A93&gt;0,VLOOKUP($A93,#REF!,16,0),"")</f>
        <v>#REF!</v>
      </c>
      <c r="L93" s="174"/>
      <c r="M93" s="175"/>
    </row>
    <row r="94" spans="1:13" ht="20.100000000000001" customHeight="1">
      <c r="A94" t="s">
        <v>421</v>
      </c>
      <c r="B94" s="56">
        <f t="shared" si="1"/>
        <v>75</v>
      </c>
      <c r="C94" s="57" t="e">
        <f>IF($A94&gt;0,VLOOKUP($A94,#REF!,4),"")</f>
        <v>#REF!</v>
      </c>
      <c r="D94" s="58" t="e">
        <f>IF($A94&gt;0,VLOOKUP($A94,#REF!,5),"")</f>
        <v>#REF!</v>
      </c>
      <c r="E94" s="59" t="e">
        <f>IF($A94&gt;0,VLOOKUP($A94,#REF!,6),"")</f>
        <v>#REF!</v>
      </c>
      <c r="F94" s="89" t="e">
        <f>IF($A94&gt;0,VLOOKUP($A94,#REF!,8),"")</f>
        <v>#REF!</v>
      </c>
      <c r="G94" s="60"/>
      <c r="H94" s="61"/>
      <c r="I94" s="61"/>
      <c r="J94" s="61"/>
      <c r="K94" s="173" t="e">
        <f>IF($A94&gt;0,VLOOKUP($A94,#REF!,16,0),"")</f>
        <v>#REF!</v>
      </c>
      <c r="L94" s="174"/>
      <c r="M94" s="175"/>
    </row>
    <row r="95" spans="1:13" ht="20.100000000000001" customHeight="1">
      <c r="A95" t="s">
        <v>421</v>
      </c>
      <c r="B95" s="56">
        <f t="shared" si="1"/>
        <v>76</v>
      </c>
      <c r="C95" s="57" t="e">
        <f>IF($A95&gt;0,VLOOKUP($A95,#REF!,4),"")</f>
        <v>#REF!</v>
      </c>
      <c r="D95" s="58" t="e">
        <f>IF($A95&gt;0,VLOOKUP($A95,#REF!,5),"")</f>
        <v>#REF!</v>
      </c>
      <c r="E95" s="59" t="e">
        <f>IF($A95&gt;0,VLOOKUP($A95,#REF!,6),"")</f>
        <v>#REF!</v>
      </c>
      <c r="F95" s="89" t="e">
        <f>IF($A95&gt;0,VLOOKUP($A95,#REF!,8),"")</f>
        <v>#REF!</v>
      </c>
      <c r="G95" s="60"/>
      <c r="H95" s="61"/>
      <c r="I95" s="61"/>
      <c r="J95" s="61"/>
      <c r="K95" s="173" t="e">
        <f>IF($A95&gt;0,VLOOKUP($A95,#REF!,16,0),"")</f>
        <v>#REF!</v>
      </c>
      <c r="L95" s="174"/>
      <c r="M95" s="175"/>
    </row>
    <row r="96" spans="1:13" ht="20.100000000000001" customHeight="1">
      <c r="A96" t="s">
        <v>421</v>
      </c>
      <c r="B96" s="56">
        <f t="shared" si="1"/>
        <v>77</v>
      </c>
      <c r="C96" s="57" t="e">
        <f>IF($A96&gt;0,VLOOKUP($A96,#REF!,4),"")</f>
        <v>#REF!</v>
      </c>
      <c r="D96" s="58" t="e">
        <f>IF($A96&gt;0,VLOOKUP($A96,#REF!,5),"")</f>
        <v>#REF!</v>
      </c>
      <c r="E96" s="59" t="e">
        <f>IF($A96&gt;0,VLOOKUP($A96,#REF!,6),"")</f>
        <v>#REF!</v>
      </c>
      <c r="F96" s="89" t="e">
        <f>IF($A96&gt;0,VLOOKUP($A96,#REF!,8),"")</f>
        <v>#REF!</v>
      </c>
      <c r="G96" s="60"/>
      <c r="H96" s="61"/>
      <c r="I96" s="61"/>
      <c r="J96" s="61"/>
      <c r="K96" s="173" t="e">
        <f>IF($A96&gt;0,VLOOKUP($A96,#REF!,16,0),"")</f>
        <v>#REF!</v>
      </c>
      <c r="L96" s="174"/>
      <c r="M96" s="175"/>
    </row>
    <row r="97" spans="1:13" ht="20.100000000000001" customHeight="1">
      <c r="A97" t="s">
        <v>421</v>
      </c>
      <c r="B97" s="56">
        <f t="shared" si="1"/>
        <v>78</v>
      </c>
      <c r="C97" s="57" t="e">
        <f>IF($A97&gt;0,VLOOKUP($A97,#REF!,4),"")</f>
        <v>#REF!</v>
      </c>
      <c r="D97" s="58" t="e">
        <f>IF($A97&gt;0,VLOOKUP($A97,#REF!,5),"")</f>
        <v>#REF!</v>
      </c>
      <c r="E97" s="59" t="e">
        <f>IF($A97&gt;0,VLOOKUP($A97,#REF!,6),"")</f>
        <v>#REF!</v>
      </c>
      <c r="F97" s="89" t="e">
        <f>IF($A97&gt;0,VLOOKUP($A97,#REF!,8),"")</f>
        <v>#REF!</v>
      </c>
      <c r="G97" s="60"/>
      <c r="H97" s="61"/>
      <c r="I97" s="61"/>
      <c r="J97" s="61"/>
      <c r="K97" s="173" t="e">
        <f>IF($A97&gt;0,VLOOKUP($A97,#REF!,16,0),"")</f>
        <v>#REF!</v>
      </c>
      <c r="L97" s="174"/>
      <c r="M97" s="175"/>
    </row>
    <row r="98" spans="1:13" ht="20.100000000000001" customHeight="1">
      <c r="A98" t="s">
        <v>421</v>
      </c>
      <c r="B98" s="56">
        <f t="shared" si="1"/>
        <v>79</v>
      </c>
      <c r="C98" s="57" t="e">
        <f>IF($A98&gt;0,VLOOKUP($A98,#REF!,4),"")</f>
        <v>#REF!</v>
      </c>
      <c r="D98" s="58" t="e">
        <f>IF($A98&gt;0,VLOOKUP($A98,#REF!,5),"")</f>
        <v>#REF!</v>
      </c>
      <c r="E98" s="59" t="e">
        <f>IF($A98&gt;0,VLOOKUP($A98,#REF!,6),"")</f>
        <v>#REF!</v>
      </c>
      <c r="F98" s="89" t="e">
        <f>IF($A98&gt;0,VLOOKUP($A98,#REF!,8),"")</f>
        <v>#REF!</v>
      </c>
      <c r="G98" s="60"/>
      <c r="H98" s="61"/>
      <c r="I98" s="61"/>
      <c r="J98" s="61"/>
      <c r="K98" s="173" t="e">
        <f>IF($A98&gt;0,VLOOKUP($A98,#REF!,16,0),"")</f>
        <v>#REF!</v>
      </c>
      <c r="L98" s="174"/>
      <c r="M98" s="175"/>
    </row>
    <row r="99" spans="1:13" ht="20.100000000000001" customHeight="1">
      <c r="A99" t="s">
        <v>421</v>
      </c>
      <c r="B99" s="56">
        <f t="shared" si="1"/>
        <v>80</v>
      </c>
      <c r="C99" s="57" t="e">
        <f>IF($A99&gt;0,VLOOKUP($A99,#REF!,4),"")</f>
        <v>#REF!</v>
      </c>
      <c r="D99" s="58" t="e">
        <f>IF($A99&gt;0,VLOOKUP($A99,#REF!,5),"")</f>
        <v>#REF!</v>
      </c>
      <c r="E99" s="59" t="e">
        <f>IF($A99&gt;0,VLOOKUP($A99,#REF!,6),"")</f>
        <v>#REF!</v>
      </c>
      <c r="F99" s="89" t="e">
        <f>IF($A99&gt;0,VLOOKUP($A99,#REF!,8),"")</f>
        <v>#REF!</v>
      </c>
      <c r="G99" s="60"/>
      <c r="H99" s="61"/>
      <c r="I99" s="61"/>
      <c r="J99" s="61"/>
      <c r="K99" s="173" t="e">
        <f>IF($A99&gt;0,VLOOKUP($A99,#REF!,16,0),"")</f>
        <v>#REF!</v>
      </c>
      <c r="L99" s="174"/>
      <c r="M99" s="175"/>
    </row>
    <row r="100" spans="1:13" ht="20.100000000000001" customHeight="1">
      <c r="A100" t="s">
        <v>421</v>
      </c>
      <c r="B100" s="56">
        <f t="shared" si="1"/>
        <v>81</v>
      </c>
      <c r="C100" s="57" t="e">
        <f>IF($A100&gt;0,VLOOKUP($A100,#REF!,4),"")</f>
        <v>#REF!</v>
      </c>
      <c r="D100" s="58" t="e">
        <f>IF($A100&gt;0,VLOOKUP($A100,#REF!,5),"")</f>
        <v>#REF!</v>
      </c>
      <c r="E100" s="59" t="e">
        <f>IF($A100&gt;0,VLOOKUP($A100,#REF!,6),"")</f>
        <v>#REF!</v>
      </c>
      <c r="F100" s="89" t="e">
        <f>IF($A100&gt;0,VLOOKUP($A100,#REF!,8),"")</f>
        <v>#REF!</v>
      </c>
      <c r="G100" s="60"/>
      <c r="H100" s="61"/>
      <c r="I100" s="61"/>
      <c r="J100" s="61"/>
      <c r="K100" s="173" t="e">
        <f>IF($A100&gt;0,VLOOKUP($A100,#REF!,16,0),"")</f>
        <v>#REF!</v>
      </c>
      <c r="L100" s="174"/>
      <c r="M100" s="175"/>
    </row>
    <row r="101" spans="1:13" ht="20.100000000000001" customHeight="1">
      <c r="A101" t="s">
        <v>421</v>
      </c>
      <c r="B101" s="56">
        <f t="shared" si="1"/>
        <v>82</v>
      </c>
      <c r="C101" s="57" t="e">
        <f>IF($A101&gt;0,VLOOKUP($A101,#REF!,4),"")</f>
        <v>#REF!</v>
      </c>
      <c r="D101" s="58" t="e">
        <f>IF($A101&gt;0,VLOOKUP($A101,#REF!,5),"")</f>
        <v>#REF!</v>
      </c>
      <c r="E101" s="59" t="e">
        <f>IF($A101&gt;0,VLOOKUP($A101,#REF!,6),"")</f>
        <v>#REF!</v>
      </c>
      <c r="F101" s="89" t="e">
        <f>IF($A101&gt;0,VLOOKUP($A101,#REF!,8),"")</f>
        <v>#REF!</v>
      </c>
      <c r="G101" s="60"/>
      <c r="H101" s="61"/>
      <c r="I101" s="61"/>
      <c r="J101" s="61"/>
      <c r="K101" s="173" t="e">
        <f>IF($A101&gt;0,VLOOKUP($A101,#REF!,16,0),"")</f>
        <v>#REF!</v>
      </c>
      <c r="L101" s="174"/>
      <c r="M101" s="175"/>
    </row>
    <row r="102" spans="1:13" ht="20.100000000000001" customHeight="1">
      <c r="A102" t="s">
        <v>421</v>
      </c>
      <c r="B102" s="56">
        <f t="shared" si="1"/>
        <v>83</v>
      </c>
      <c r="C102" s="57" t="e">
        <f>IF($A102&gt;0,VLOOKUP($A102,#REF!,4),"")</f>
        <v>#REF!</v>
      </c>
      <c r="D102" s="58" t="e">
        <f>IF($A102&gt;0,VLOOKUP($A102,#REF!,5),"")</f>
        <v>#REF!</v>
      </c>
      <c r="E102" s="59" t="e">
        <f>IF($A102&gt;0,VLOOKUP($A102,#REF!,6),"")</f>
        <v>#REF!</v>
      </c>
      <c r="F102" s="89" t="e">
        <f>IF($A102&gt;0,VLOOKUP($A102,#REF!,8),"")</f>
        <v>#REF!</v>
      </c>
      <c r="G102" s="60"/>
      <c r="H102" s="61"/>
      <c r="I102" s="61"/>
      <c r="J102" s="61"/>
      <c r="K102" s="173" t="e">
        <f>IF($A102&gt;0,VLOOKUP($A102,#REF!,16,0),"")</f>
        <v>#REF!</v>
      </c>
      <c r="L102" s="174"/>
      <c r="M102" s="175"/>
    </row>
    <row r="103" spans="1:13" ht="20.100000000000001" customHeight="1">
      <c r="A103" t="s">
        <v>421</v>
      </c>
      <c r="B103" s="56">
        <f t="shared" si="1"/>
        <v>84</v>
      </c>
      <c r="C103" s="57" t="e">
        <f>IF($A103&gt;0,VLOOKUP($A103,#REF!,4),"")</f>
        <v>#REF!</v>
      </c>
      <c r="D103" s="58" t="e">
        <f>IF($A103&gt;0,VLOOKUP($A103,#REF!,5),"")</f>
        <v>#REF!</v>
      </c>
      <c r="E103" s="59" t="e">
        <f>IF($A103&gt;0,VLOOKUP($A103,#REF!,6),"")</f>
        <v>#REF!</v>
      </c>
      <c r="F103" s="89" t="e">
        <f>IF($A103&gt;0,VLOOKUP($A103,#REF!,8),"")</f>
        <v>#REF!</v>
      </c>
      <c r="G103" s="60"/>
      <c r="H103" s="61"/>
      <c r="I103" s="61"/>
      <c r="J103" s="61"/>
      <c r="K103" s="173" t="e">
        <f>IF($A103&gt;0,VLOOKUP($A103,#REF!,16,0),"")</f>
        <v>#REF!</v>
      </c>
      <c r="L103" s="174"/>
      <c r="M103" s="175"/>
    </row>
    <row r="104" spans="1:13" ht="20.100000000000001" customHeight="1">
      <c r="A104" t="s">
        <v>421</v>
      </c>
      <c r="B104" s="56">
        <f t="shared" si="1"/>
        <v>85</v>
      </c>
      <c r="C104" s="57" t="e">
        <f>IF($A104&gt;0,VLOOKUP($A104,#REF!,4),"")</f>
        <v>#REF!</v>
      </c>
      <c r="D104" s="58" t="e">
        <f>IF($A104&gt;0,VLOOKUP($A104,#REF!,5),"")</f>
        <v>#REF!</v>
      </c>
      <c r="E104" s="59" t="e">
        <f>IF($A104&gt;0,VLOOKUP($A104,#REF!,6),"")</f>
        <v>#REF!</v>
      </c>
      <c r="F104" s="89" t="e">
        <f>IF($A104&gt;0,VLOOKUP($A104,#REF!,8),"")</f>
        <v>#REF!</v>
      </c>
      <c r="G104" s="60"/>
      <c r="H104" s="61"/>
      <c r="I104" s="61"/>
      <c r="J104" s="61"/>
      <c r="K104" s="173" t="e">
        <f>IF($A104&gt;0,VLOOKUP($A104,#REF!,16,0),"")</f>
        <v>#REF!</v>
      </c>
      <c r="L104" s="174"/>
      <c r="M104" s="175"/>
    </row>
    <row r="105" spans="1:13" ht="20.100000000000001" customHeight="1">
      <c r="A105" t="s">
        <v>421</v>
      </c>
      <c r="B105" s="56">
        <f t="shared" si="1"/>
        <v>86</v>
      </c>
      <c r="C105" s="57" t="e">
        <f>IF($A105&gt;0,VLOOKUP($A105,#REF!,4),"")</f>
        <v>#REF!</v>
      </c>
      <c r="D105" s="58" t="e">
        <f>IF($A105&gt;0,VLOOKUP($A105,#REF!,5),"")</f>
        <v>#REF!</v>
      </c>
      <c r="E105" s="59" t="e">
        <f>IF($A105&gt;0,VLOOKUP($A105,#REF!,6),"")</f>
        <v>#REF!</v>
      </c>
      <c r="F105" s="89" t="e">
        <f>IF($A105&gt;0,VLOOKUP($A105,#REF!,8),"")</f>
        <v>#REF!</v>
      </c>
      <c r="G105" s="60"/>
      <c r="H105" s="61"/>
      <c r="I105" s="61"/>
      <c r="J105" s="61"/>
      <c r="K105" s="173" t="e">
        <f>IF($A105&gt;0,VLOOKUP($A105,#REF!,16,0),"")</f>
        <v>#REF!</v>
      </c>
      <c r="L105" s="174"/>
      <c r="M105" s="175"/>
    </row>
    <row r="106" spans="1:13" ht="20.100000000000001" customHeight="1">
      <c r="A106" t="s">
        <v>421</v>
      </c>
      <c r="B106" s="56">
        <f t="shared" si="1"/>
        <v>87</v>
      </c>
      <c r="C106" s="57" t="e">
        <f>IF($A106&gt;0,VLOOKUP($A106,#REF!,4),"")</f>
        <v>#REF!</v>
      </c>
      <c r="D106" s="58" t="e">
        <f>IF($A106&gt;0,VLOOKUP($A106,#REF!,5),"")</f>
        <v>#REF!</v>
      </c>
      <c r="E106" s="59" t="e">
        <f>IF($A106&gt;0,VLOOKUP($A106,#REF!,6),"")</f>
        <v>#REF!</v>
      </c>
      <c r="F106" s="89" t="e">
        <f>IF($A106&gt;0,VLOOKUP($A106,#REF!,8),"")</f>
        <v>#REF!</v>
      </c>
      <c r="G106" s="60"/>
      <c r="H106" s="61"/>
      <c r="I106" s="61"/>
      <c r="J106" s="61"/>
      <c r="K106" s="173" t="e">
        <f>IF($A106&gt;0,VLOOKUP($A106,#REF!,16,0),"")</f>
        <v>#REF!</v>
      </c>
      <c r="L106" s="174"/>
      <c r="M106" s="175"/>
    </row>
    <row r="107" spans="1:13" ht="20.100000000000001" customHeight="1">
      <c r="A107" t="s">
        <v>421</v>
      </c>
      <c r="B107" s="56">
        <f t="shared" si="1"/>
        <v>88</v>
      </c>
      <c r="C107" s="57" t="e">
        <f>IF($A107&gt;0,VLOOKUP($A107,#REF!,4),"")</f>
        <v>#REF!</v>
      </c>
      <c r="D107" s="58" t="e">
        <f>IF($A107&gt;0,VLOOKUP($A107,#REF!,5),"")</f>
        <v>#REF!</v>
      </c>
      <c r="E107" s="59" t="e">
        <f>IF($A107&gt;0,VLOOKUP($A107,#REF!,6),"")</f>
        <v>#REF!</v>
      </c>
      <c r="F107" s="89" t="e">
        <f>IF($A107&gt;0,VLOOKUP($A107,#REF!,8),"")</f>
        <v>#REF!</v>
      </c>
      <c r="G107" s="60"/>
      <c r="H107" s="61"/>
      <c r="I107" s="61"/>
      <c r="J107" s="61"/>
      <c r="K107" s="173" t="e">
        <f>IF($A107&gt;0,VLOOKUP($A107,#REF!,16,0),"")</f>
        <v>#REF!</v>
      </c>
      <c r="L107" s="174"/>
      <c r="M107" s="175"/>
    </row>
    <row r="108" spans="1:13" ht="20.100000000000001" customHeight="1">
      <c r="A108" t="s">
        <v>421</v>
      </c>
      <c r="B108" s="56">
        <f t="shared" si="1"/>
        <v>89</v>
      </c>
      <c r="C108" s="57" t="e">
        <f>IF($A108&gt;0,VLOOKUP($A108,#REF!,4),"")</f>
        <v>#REF!</v>
      </c>
      <c r="D108" s="58" t="e">
        <f>IF($A108&gt;0,VLOOKUP($A108,#REF!,5),"")</f>
        <v>#REF!</v>
      </c>
      <c r="E108" s="59" t="e">
        <f>IF($A108&gt;0,VLOOKUP($A108,#REF!,6),"")</f>
        <v>#REF!</v>
      </c>
      <c r="F108" s="89" t="e">
        <f>IF($A108&gt;0,VLOOKUP($A108,#REF!,8),"")</f>
        <v>#REF!</v>
      </c>
      <c r="G108" s="60"/>
      <c r="H108" s="61"/>
      <c r="I108" s="61"/>
      <c r="J108" s="61"/>
      <c r="K108" s="173" t="e">
        <f>IF($A108&gt;0,VLOOKUP($A108,#REF!,16,0),"")</f>
        <v>#REF!</v>
      </c>
      <c r="L108" s="174"/>
      <c r="M108" s="175"/>
    </row>
    <row r="109" spans="1:13" ht="20.100000000000001" customHeight="1">
      <c r="A109" t="s">
        <v>421</v>
      </c>
      <c r="B109" s="56">
        <f t="shared" si="1"/>
        <v>90</v>
      </c>
      <c r="C109" s="57" t="e">
        <f>IF($A109&gt;0,VLOOKUP($A109,#REF!,4),"")</f>
        <v>#REF!</v>
      </c>
      <c r="D109" s="58" t="e">
        <f>IF($A109&gt;0,VLOOKUP($A109,#REF!,5),"")</f>
        <v>#REF!</v>
      </c>
      <c r="E109" s="59" t="e">
        <f>IF($A109&gt;0,VLOOKUP($A109,#REF!,6),"")</f>
        <v>#REF!</v>
      </c>
      <c r="F109" s="89" t="e">
        <f>IF($A109&gt;0,VLOOKUP($A109,#REF!,8),"")</f>
        <v>#REF!</v>
      </c>
      <c r="G109" s="60"/>
      <c r="H109" s="61"/>
      <c r="I109" s="61"/>
      <c r="J109" s="61"/>
      <c r="K109" s="173" t="e">
        <f>IF($A109&gt;0,VLOOKUP($A109,#REF!,16,0),"")</f>
        <v>#REF!</v>
      </c>
      <c r="L109" s="174"/>
      <c r="M109" s="175"/>
    </row>
    <row r="110" spans="1:13" ht="23.25" customHeight="1">
      <c r="A110" t="s">
        <v>421</v>
      </c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A111" t="s">
        <v>421</v>
      </c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A112" t="s">
        <v>421</v>
      </c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1:13" ht="20.100000000000001" customHeight="1">
      <c r="A113" t="s">
        <v>421</v>
      </c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1:13" ht="7.5" customHeight="1">
      <c r="A114" t="s">
        <v>421</v>
      </c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1:13" ht="20.100000000000001" customHeight="1">
      <c r="A115" t="s">
        <v>421</v>
      </c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207</v>
      </c>
      <c r="G1" s="170"/>
      <c r="H1" s="170"/>
      <c r="I1" s="170"/>
      <c r="J1" s="170"/>
      <c r="K1" s="170"/>
      <c r="L1" s="170"/>
      <c r="M1" s="170"/>
      <c r="N1" s="49" t="s">
        <v>198</v>
      </c>
    </row>
    <row r="2" spans="1:17" s="47" customFormat="1">
      <c r="C2" s="186" t="s">
        <v>209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199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193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A7" t="s">
        <v>422</v>
      </c>
      <c r="B7" s="189"/>
      <c r="C7" s="189"/>
      <c r="D7" s="191"/>
      <c r="E7" s="192"/>
      <c r="F7" s="189"/>
      <c r="G7" s="189"/>
      <c r="H7" s="189"/>
      <c r="I7" s="189"/>
      <c r="J7" s="104" t="s">
        <v>194</v>
      </c>
      <c r="K7" s="104" t="s">
        <v>195</v>
      </c>
      <c r="L7" s="104" t="s">
        <v>196</v>
      </c>
      <c r="M7" s="105" t="s">
        <v>70</v>
      </c>
      <c r="N7" s="180"/>
      <c r="O7" s="181"/>
      <c r="P7" s="182"/>
    </row>
    <row r="8" spans="1:17" ht="20.100000000000001" customHeight="1">
      <c r="A8" t="s">
        <v>422</v>
      </c>
      <c r="B8" s="56">
        <v>1</v>
      </c>
      <c r="C8" s="92" t="e">
        <f>IF($A8&gt;0,VLOOKUP($A8,#REF!,4),"")</f>
        <v>#REF!</v>
      </c>
      <c r="D8" s="58" t="e">
        <f>IF($A8&gt;0,VLOOKUP($A8,#REF!,5),"")</f>
        <v>#REF!</v>
      </c>
      <c r="E8" s="59" t="e">
        <f>IF($A8&gt;0,VLOOKUP($A8,#REF!,6),"")</f>
        <v>#REF!</v>
      </c>
      <c r="F8" s="95" t="e">
        <f>IF($A8&gt;0,VLOOKUP($A8,#REF!,8),"")</f>
        <v>#REF!</v>
      </c>
      <c r="G8" s="95" t="e">
        <f>IF($A8&gt;0,VLOOKUP($A8,#REF!,9),"")</f>
        <v>#REF!</v>
      </c>
      <c r="H8" s="60"/>
      <c r="I8" s="61"/>
      <c r="J8" s="61"/>
      <c r="K8" s="61"/>
      <c r="L8" s="61"/>
      <c r="M8" s="61"/>
      <c r="N8" s="183" t="e">
        <f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s">
        <v>422</v>
      </c>
      <c r="B9" s="56">
        <f t="shared" ref="B9:B72" si="0">B8+1</f>
        <v>2</v>
      </c>
      <c r="C9" s="92" t="e">
        <f>IF($A9&gt;0,VLOOKUP($A9,#REF!,4),"")</f>
        <v>#REF!</v>
      </c>
      <c r="D9" s="58" t="e">
        <f>IF($A9&gt;0,VLOOKUP($A9,#REF!,5),"")</f>
        <v>#REF!</v>
      </c>
      <c r="E9" s="59" t="e">
        <f>IF($A9&gt;0,VLOOKUP($A9,#REF!,6),"")</f>
        <v>#REF!</v>
      </c>
      <c r="F9" s="95" t="e">
        <f>IF($A9&gt;0,VLOOKUP($A9,#REF!,8),"")</f>
        <v>#REF!</v>
      </c>
      <c r="G9" s="95" t="e">
        <f>IF($A9&gt;0,VLOOKUP($A9,#REF!,9),"")</f>
        <v>#REF!</v>
      </c>
      <c r="H9" s="60"/>
      <c r="I9" s="61"/>
      <c r="J9" s="61"/>
      <c r="K9" s="61"/>
      <c r="L9" s="61"/>
      <c r="M9" s="61"/>
      <c r="N9" s="173" t="e">
        <f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s">
        <v>422</v>
      </c>
      <c r="B10" s="56">
        <f t="shared" si="0"/>
        <v>3</v>
      </c>
      <c r="C10" s="92" t="e">
        <f>IF($A10&gt;0,VLOOKUP($A10,#REF!,4),"")</f>
        <v>#REF!</v>
      </c>
      <c r="D10" s="58" t="e">
        <f>IF($A10&gt;0,VLOOKUP($A10,#REF!,5),"")</f>
        <v>#REF!</v>
      </c>
      <c r="E10" s="59" t="e">
        <f>IF($A10&gt;0,VLOOKUP($A10,#REF!,6),"")</f>
        <v>#REF!</v>
      </c>
      <c r="F10" s="95" t="e">
        <f>IF($A10&gt;0,VLOOKUP($A10,#REF!,8),"")</f>
        <v>#REF!</v>
      </c>
      <c r="G10" s="95" t="e">
        <f>IF($A10&gt;0,VLOOKUP($A10,#REF!,9),"")</f>
        <v>#REF!</v>
      </c>
      <c r="H10" s="60"/>
      <c r="I10" s="61"/>
      <c r="J10" s="61"/>
      <c r="K10" s="61"/>
      <c r="L10" s="61"/>
      <c r="M10" s="61"/>
      <c r="N10" s="173" t="e">
        <f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s">
        <v>422</v>
      </c>
      <c r="B11" s="56">
        <f t="shared" si="0"/>
        <v>4</v>
      </c>
      <c r="C11" s="92" t="e">
        <f>IF($A11&gt;0,VLOOKUP($A11,#REF!,4),"")</f>
        <v>#REF!</v>
      </c>
      <c r="D11" s="58" t="e">
        <f>IF($A11&gt;0,VLOOKUP($A11,#REF!,5),"")</f>
        <v>#REF!</v>
      </c>
      <c r="E11" s="59" t="e">
        <f>IF($A11&gt;0,VLOOKUP($A11,#REF!,6),"")</f>
        <v>#REF!</v>
      </c>
      <c r="F11" s="95" t="e">
        <f>IF($A11&gt;0,VLOOKUP($A11,#REF!,8),"")</f>
        <v>#REF!</v>
      </c>
      <c r="G11" s="95" t="e">
        <f>IF($A11&gt;0,VLOOKUP($A11,#REF!,9),"")</f>
        <v>#REF!</v>
      </c>
      <c r="H11" s="60"/>
      <c r="I11" s="61"/>
      <c r="J11" s="61"/>
      <c r="K11" s="61"/>
      <c r="L11" s="61"/>
      <c r="M11" s="61"/>
      <c r="N11" s="173" t="e">
        <f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s">
        <v>422</v>
      </c>
      <c r="B12" s="56">
        <f t="shared" si="0"/>
        <v>5</v>
      </c>
      <c r="C12" s="92" t="e">
        <f>IF($A12&gt;0,VLOOKUP($A12,#REF!,4),"")</f>
        <v>#REF!</v>
      </c>
      <c r="D12" s="58" t="e">
        <f>IF($A12&gt;0,VLOOKUP($A12,#REF!,5),"")</f>
        <v>#REF!</v>
      </c>
      <c r="E12" s="59" t="e">
        <f>IF($A12&gt;0,VLOOKUP($A12,#REF!,6),"")</f>
        <v>#REF!</v>
      </c>
      <c r="F12" s="95" t="e">
        <f>IF($A12&gt;0,VLOOKUP($A12,#REF!,8),"")</f>
        <v>#REF!</v>
      </c>
      <c r="G12" s="95" t="e">
        <f>IF($A12&gt;0,VLOOKUP($A12,#REF!,9),"")</f>
        <v>#REF!</v>
      </c>
      <c r="H12" s="60"/>
      <c r="I12" s="61"/>
      <c r="J12" s="61"/>
      <c r="K12" s="61"/>
      <c r="L12" s="61"/>
      <c r="M12" s="61"/>
      <c r="N12" s="173" t="e">
        <f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s">
        <v>422</v>
      </c>
      <c r="B13" s="56">
        <f t="shared" si="0"/>
        <v>6</v>
      </c>
      <c r="C13" s="92" t="e">
        <f>IF($A13&gt;0,VLOOKUP($A13,#REF!,4),"")</f>
        <v>#REF!</v>
      </c>
      <c r="D13" s="58" t="e">
        <f>IF($A13&gt;0,VLOOKUP($A13,#REF!,5),"")</f>
        <v>#REF!</v>
      </c>
      <c r="E13" s="59" t="e">
        <f>IF($A13&gt;0,VLOOKUP($A13,#REF!,6),"")</f>
        <v>#REF!</v>
      </c>
      <c r="F13" s="95" t="e">
        <f>IF($A13&gt;0,VLOOKUP($A13,#REF!,8),"")</f>
        <v>#REF!</v>
      </c>
      <c r="G13" s="95" t="e">
        <f>IF($A13&gt;0,VLOOKUP($A13,#REF!,9),"")</f>
        <v>#REF!</v>
      </c>
      <c r="H13" s="60"/>
      <c r="I13" s="61"/>
      <c r="J13" s="61"/>
      <c r="K13" s="61"/>
      <c r="L13" s="61"/>
      <c r="M13" s="61"/>
      <c r="N13" s="173" t="e">
        <f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s">
        <v>422</v>
      </c>
      <c r="B14" s="56">
        <f t="shared" si="0"/>
        <v>7</v>
      </c>
      <c r="C14" s="92" t="e">
        <f>IF($A14&gt;0,VLOOKUP($A14,#REF!,4),"")</f>
        <v>#REF!</v>
      </c>
      <c r="D14" s="58" t="e">
        <f>IF($A14&gt;0,VLOOKUP($A14,#REF!,5),"")</f>
        <v>#REF!</v>
      </c>
      <c r="E14" s="59" t="e">
        <f>IF($A14&gt;0,VLOOKUP($A14,#REF!,6),"")</f>
        <v>#REF!</v>
      </c>
      <c r="F14" s="95" t="e">
        <f>IF($A14&gt;0,VLOOKUP($A14,#REF!,8),"")</f>
        <v>#REF!</v>
      </c>
      <c r="G14" s="95" t="e">
        <f>IF($A14&gt;0,VLOOKUP($A14,#REF!,9),"")</f>
        <v>#REF!</v>
      </c>
      <c r="H14" s="60"/>
      <c r="I14" s="61"/>
      <c r="J14" s="61"/>
      <c r="K14" s="61"/>
      <c r="L14" s="61"/>
      <c r="M14" s="61"/>
      <c r="N14" s="173" t="e">
        <f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s">
        <v>422</v>
      </c>
      <c r="B15" s="56">
        <f t="shared" si="0"/>
        <v>8</v>
      </c>
      <c r="C15" s="92" t="e">
        <f>IF($A15&gt;0,VLOOKUP($A15,#REF!,4),"")</f>
        <v>#REF!</v>
      </c>
      <c r="D15" s="58" t="e">
        <f>IF($A15&gt;0,VLOOKUP($A15,#REF!,5),"")</f>
        <v>#REF!</v>
      </c>
      <c r="E15" s="59" t="e">
        <f>IF($A15&gt;0,VLOOKUP($A15,#REF!,6),"")</f>
        <v>#REF!</v>
      </c>
      <c r="F15" s="95" t="e">
        <f>IF($A15&gt;0,VLOOKUP($A15,#REF!,8),"")</f>
        <v>#REF!</v>
      </c>
      <c r="G15" s="95" t="e">
        <f>IF($A15&gt;0,VLOOKUP($A15,#REF!,9),"")</f>
        <v>#REF!</v>
      </c>
      <c r="H15" s="60"/>
      <c r="I15" s="61"/>
      <c r="J15" s="61"/>
      <c r="K15" s="61"/>
      <c r="L15" s="61"/>
      <c r="M15" s="61"/>
      <c r="N15" s="173" t="e">
        <f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s">
        <v>422</v>
      </c>
      <c r="B16" s="56">
        <f t="shared" si="0"/>
        <v>9</v>
      </c>
      <c r="C16" s="92" t="e">
        <f>IF($A16&gt;0,VLOOKUP($A16,#REF!,4),"")</f>
        <v>#REF!</v>
      </c>
      <c r="D16" s="58" t="e">
        <f>IF($A16&gt;0,VLOOKUP($A16,#REF!,5),"")</f>
        <v>#REF!</v>
      </c>
      <c r="E16" s="59" t="e">
        <f>IF($A16&gt;0,VLOOKUP($A16,#REF!,6),"")</f>
        <v>#REF!</v>
      </c>
      <c r="F16" s="95" t="e">
        <f>IF($A16&gt;0,VLOOKUP($A16,#REF!,8),"")</f>
        <v>#REF!</v>
      </c>
      <c r="G16" s="95" t="e">
        <f>IF($A16&gt;0,VLOOKUP($A16,#REF!,9),"")</f>
        <v>#REF!</v>
      </c>
      <c r="H16" s="60"/>
      <c r="I16" s="61"/>
      <c r="J16" s="61"/>
      <c r="K16" s="61"/>
      <c r="L16" s="61"/>
      <c r="M16" s="61"/>
      <c r="N16" s="173" t="e">
        <f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s">
        <v>422</v>
      </c>
      <c r="B17" s="56">
        <f t="shared" si="0"/>
        <v>10</v>
      </c>
      <c r="C17" s="92" t="e">
        <f>IF($A17&gt;0,VLOOKUP($A17,#REF!,4),"")</f>
        <v>#REF!</v>
      </c>
      <c r="D17" s="58" t="e">
        <f>IF($A17&gt;0,VLOOKUP($A17,#REF!,5),"")</f>
        <v>#REF!</v>
      </c>
      <c r="E17" s="59" t="e">
        <f>IF($A17&gt;0,VLOOKUP($A17,#REF!,6),"")</f>
        <v>#REF!</v>
      </c>
      <c r="F17" s="95" t="e">
        <f>IF($A17&gt;0,VLOOKUP($A17,#REF!,8),"")</f>
        <v>#REF!</v>
      </c>
      <c r="G17" s="95" t="e">
        <f>IF($A17&gt;0,VLOOKUP($A17,#REF!,9),"")</f>
        <v>#REF!</v>
      </c>
      <c r="H17" s="60"/>
      <c r="I17" s="61"/>
      <c r="J17" s="61"/>
      <c r="K17" s="61"/>
      <c r="L17" s="61"/>
      <c r="M17" s="61"/>
      <c r="N17" s="173" t="e">
        <f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s">
        <v>422</v>
      </c>
      <c r="B18" s="56">
        <f t="shared" si="0"/>
        <v>11</v>
      </c>
      <c r="C18" s="92" t="e">
        <f>IF($A18&gt;0,VLOOKUP($A18,#REF!,4),"")</f>
        <v>#REF!</v>
      </c>
      <c r="D18" s="58" t="e">
        <f>IF($A18&gt;0,VLOOKUP($A18,#REF!,5),"")</f>
        <v>#REF!</v>
      </c>
      <c r="E18" s="59" t="e">
        <f>IF($A18&gt;0,VLOOKUP($A18,#REF!,6),"")</f>
        <v>#REF!</v>
      </c>
      <c r="F18" s="95" t="e">
        <f>IF($A18&gt;0,VLOOKUP($A18,#REF!,8),"")</f>
        <v>#REF!</v>
      </c>
      <c r="G18" s="95" t="e">
        <f>IF($A18&gt;0,VLOOKUP($A18,#REF!,9),"")</f>
        <v>#REF!</v>
      </c>
      <c r="H18" s="60"/>
      <c r="I18" s="61"/>
      <c r="J18" s="61"/>
      <c r="K18" s="61"/>
      <c r="L18" s="61"/>
      <c r="M18" s="61"/>
      <c r="N18" s="173" t="e">
        <f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s">
        <v>422</v>
      </c>
      <c r="B19" s="56">
        <f t="shared" si="0"/>
        <v>12</v>
      </c>
      <c r="C19" s="92" t="e">
        <f>IF($A19&gt;0,VLOOKUP($A19,#REF!,4),"")</f>
        <v>#REF!</v>
      </c>
      <c r="D19" s="58" t="e">
        <f>IF($A19&gt;0,VLOOKUP($A19,#REF!,5),"")</f>
        <v>#REF!</v>
      </c>
      <c r="E19" s="59" t="e">
        <f>IF($A19&gt;0,VLOOKUP($A19,#REF!,6),"")</f>
        <v>#REF!</v>
      </c>
      <c r="F19" s="95" t="e">
        <f>IF($A19&gt;0,VLOOKUP($A19,#REF!,8),"")</f>
        <v>#REF!</v>
      </c>
      <c r="G19" s="95" t="e">
        <f>IF($A19&gt;0,VLOOKUP($A19,#REF!,9),"")</f>
        <v>#REF!</v>
      </c>
      <c r="H19" s="60"/>
      <c r="I19" s="61"/>
      <c r="J19" s="61"/>
      <c r="K19" s="61"/>
      <c r="L19" s="61"/>
      <c r="M19" s="61"/>
      <c r="N19" s="173" t="e">
        <f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s">
        <v>422</v>
      </c>
      <c r="B20" s="56">
        <f t="shared" si="0"/>
        <v>13</v>
      </c>
      <c r="C20" s="92" t="e">
        <f>IF($A20&gt;0,VLOOKUP($A20,#REF!,4),"")</f>
        <v>#REF!</v>
      </c>
      <c r="D20" s="58" t="e">
        <f>IF($A20&gt;0,VLOOKUP($A20,#REF!,5),"")</f>
        <v>#REF!</v>
      </c>
      <c r="E20" s="59" t="e">
        <f>IF($A20&gt;0,VLOOKUP($A20,#REF!,6),"")</f>
        <v>#REF!</v>
      </c>
      <c r="F20" s="95" t="e">
        <f>IF($A20&gt;0,VLOOKUP($A20,#REF!,8),"")</f>
        <v>#REF!</v>
      </c>
      <c r="G20" s="95" t="e">
        <f>IF($A20&gt;0,VLOOKUP($A20,#REF!,9),"")</f>
        <v>#REF!</v>
      </c>
      <c r="H20" s="60"/>
      <c r="I20" s="61"/>
      <c r="J20" s="61"/>
      <c r="K20" s="61"/>
      <c r="L20" s="61"/>
      <c r="M20" s="61"/>
      <c r="N20" s="173" t="e">
        <f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s">
        <v>422</v>
      </c>
      <c r="B21" s="56">
        <f t="shared" si="0"/>
        <v>14</v>
      </c>
      <c r="C21" s="92" t="e">
        <f>IF($A21&gt;0,VLOOKUP($A21,#REF!,4),"")</f>
        <v>#REF!</v>
      </c>
      <c r="D21" s="58" t="e">
        <f>IF($A21&gt;0,VLOOKUP($A21,#REF!,5),"")</f>
        <v>#REF!</v>
      </c>
      <c r="E21" s="59" t="e">
        <f>IF($A21&gt;0,VLOOKUP($A21,#REF!,6),"")</f>
        <v>#REF!</v>
      </c>
      <c r="F21" s="95" t="e">
        <f>IF($A21&gt;0,VLOOKUP($A21,#REF!,8),"")</f>
        <v>#REF!</v>
      </c>
      <c r="G21" s="95" t="e">
        <f>IF($A21&gt;0,VLOOKUP($A21,#REF!,9),"")</f>
        <v>#REF!</v>
      </c>
      <c r="H21" s="60"/>
      <c r="I21" s="61"/>
      <c r="J21" s="61"/>
      <c r="K21" s="61"/>
      <c r="L21" s="61"/>
      <c r="M21" s="61"/>
      <c r="N21" s="173" t="e">
        <f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s">
        <v>422</v>
      </c>
      <c r="B22" s="56">
        <f t="shared" si="0"/>
        <v>15</v>
      </c>
      <c r="C22" s="92" t="e">
        <f>IF($A22&gt;0,VLOOKUP($A22,#REF!,4),"")</f>
        <v>#REF!</v>
      </c>
      <c r="D22" s="58" t="e">
        <f>IF($A22&gt;0,VLOOKUP($A22,#REF!,5),"")</f>
        <v>#REF!</v>
      </c>
      <c r="E22" s="59" t="e">
        <f>IF($A22&gt;0,VLOOKUP($A22,#REF!,6),"")</f>
        <v>#REF!</v>
      </c>
      <c r="F22" s="95" t="e">
        <f>IF($A22&gt;0,VLOOKUP($A22,#REF!,8),"")</f>
        <v>#REF!</v>
      </c>
      <c r="G22" s="95" t="e">
        <f>IF($A22&gt;0,VLOOKUP($A22,#REF!,9),"")</f>
        <v>#REF!</v>
      </c>
      <c r="H22" s="60"/>
      <c r="I22" s="61"/>
      <c r="J22" s="61"/>
      <c r="K22" s="61"/>
      <c r="L22" s="61"/>
      <c r="M22" s="61"/>
      <c r="N22" s="173" t="e">
        <f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s">
        <v>422</v>
      </c>
      <c r="B23" s="56">
        <f t="shared" si="0"/>
        <v>16</v>
      </c>
      <c r="C23" s="92" t="e">
        <f>IF($A23&gt;0,VLOOKUP($A23,#REF!,4),"")</f>
        <v>#REF!</v>
      </c>
      <c r="D23" s="58" t="e">
        <f>IF($A23&gt;0,VLOOKUP($A23,#REF!,5),"")</f>
        <v>#REF!</v>
      </c>
      <c r="E23" s="59" t="e">
        <f>IF($A23&gt;0,VLOOKUP($A23,#REF!,6),"")</f>
        <v>#REF!</v>
      </c>
      <c r="F23" s="95" t="e">
        <f>IF($A23&gt;0,VLOOKUP($A23,#REF!,8),"")</f>
        <v>#REF!</v>
      </c>
      <c r="G23" s="95" t="e">
        <f>IF($A23&gt;0,VLOOKUP($A23,#REF!,9),"")</f>
        <v>#REF!</v>
      </c>
      <c r="H23" s="60"/>
      <c r="I23" s="61"/>
      <c r="J23" s="61"/>
      <c r="K23" s="61"/>
      <c r="L23" s="61"/>
      <c r="M23" s="61"/>
      <c r="N23" s="173" t="e">
        <f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s">
        <v>422</v>
      </c>
      <c r="B24" s="56">
        <f t="shared" si="0"/>
        <v>17</v>
      </c>
      <c r="C24" s="92" t="e">
        <f>IF($A24&gt;0,VLOOKUP($A24,#REF!,4),"")</f>
        <v>#REF!</v>
      </c>
      <c r="D24" s="58" t="e">
        <f>IF($A24&gt;0,VLOOKUP($A24,#REF!,5),"")</f>
        <v>#REF!</v>
      </c>
      <c r="E24" s="59" t="e">
        <f>IF($A24&gt;0,VLOOKUP($A24,#REF!,6),"")</f>
        <v>#REF!</v>
      </c>
      <c r="F24" s="95" t="e">
        <f>IF($A24&gt;0,VLOOKUP($A24,#REF!,8),"")</f>
        <v>#REF!</v>
      </c>
      <c r="G24" s="95" t="e">
        <f>IF($A24&gt;0,VLOOKUP($A24,#REF!,9),"")</f>
        <v>#REF!</v>
      </c>
      <c r="H24" s="60"/>
      <c r="I24" s="61"/>
      <c r="J24" s="61"/>
      <c r="K24" s="61"/>
      <c r="L24" s="61"/>
      <c r="M24" s="61"/>
      <c r="N24" s="173" t="e">
        <f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s">
        <v>422</v>
      </c>
      <c r="B25" s="56">
        <f t="shared" si="0"/>
        <v>18</v>
      </c>
      <c r="C25" s="92" t="e">
        <f>IF($A25&gt;0,VLOOKUP($A25,#REF!,4),"")</f>
        <v>#REF!</v>
      </c>
      <c r="D25" s="58" t="e">
        <f>IF($A25&gt;0,VLOOKUP($A25,#REF!,5),"")</f>
        <v>#REF!</v>
      </c>
      <c r="E25" s="59" t="e">
        <f>IF($A25&gt;0,VLOOKUP($A25,#REF!,6),"")</f>
        <v>#REF!</v>
      </c>
      <c r="F25" s="95" t="e">
        <f>IF($A25&gt;0,VLOOKUP($A25,#REF!,8),"")</f>
        <v>#REF!</v>
      </c>
      <c r="G25" s="95" t="e">
        <f>IF($A25&gt;0,VLOOKUP($A25,#REF!,9),"")</f>
        <v>#REF!</v>
      </c>
      <c r="H25" s="60"/>
      <c r="I25" s="61"/>
      <c r="J25" s="61"/>
      <c r="K25" s="61"/>
      <c r="L25" s="61"/>
      <c r="M25" s="61"/>
      <c r="N25" s="173" t="e">
        <f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s">
        <v>422</v>
      </c>
      <c r="B26" s="56">
        <f t="shared" si="0"/>
        <v>19</v>
      </c>
      <c r="C26" s="92" t="e">
        <f>IF($A26&gt;0,VLOOKUP($A26,#REF!,4),"")</f>
        <v>#REF!</v>
      </c>
      <c r="D26" s="58" t="e">
        <f>IF($A26&gt;0,VLOOKUP($A26,#REF!,5),"")</f>
        <v>#REF!</v>
      </c>
      <c r="E26" s="59" t="e">
        <f>IF($A26&gt;0,VLOOKUP($A26,#REF!,6),"")</f>
        <v>#REF!</v>
      </c>
      <c r="F26" s="95" t="e">
        <f>IF($A26&gt;0,VLOOKUP($A26,#REF!,8),"")</f>
        <v>#REF!</v>
      </c>
      <c r="G26" s="95" t="e">
        <f>IF($A26&gt;0,VLOOKUP($A26,#REF!,9),"")</f>
        <v>#REF!</v>
      </c>
      <c r="H26" s="60"/>
      <c r="I26" s="61"/>
      <c r="J26" s="61"/>
      <c r="K26" s="61"/>
      <c r="L26" s="61"/>
      <c r="M26" s="61"/>
      <c r="N26" s="173" t="e">
        <f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s">
        <v>422</v>
      </c>
      <c r="B27" s="56">
        <f t="shared" si="0"/>
        <v>20</v>
      </c>
      <c r="C27" s="92" t="e">
        <f>IF($A27&gt;0,VLOOKUP($A27,#REF!,4),"")</f>
        <v>#REF!</v>
      </c>
      <c r="D27" s="58" t="e">
        <f>IF($A27&gt;0,VLOOKUP($A27,#REF!,5),"")</f>
        <v>#REF!</v>
      </c>
      <c r="E27" s="59" t="e">
        <f>IF($A27&gt;0,VLOOKUP($A27,#REF!,6),"")</f>
        <v>#REF!</v>
      </c>
      <c r="F27" s="95" t="e">
        <f>IF($A27&gt;0,VLOOKUP($A27,#REF!,8),"")</f>
        <v>#REF!</v>
      </c>
      <c r="G27" s="95" t="e">
        <f>IF($A27&gt;0,VLOOKUP($A27,#REF!,9),"")</f>
        <v>#REF!</v>
      </c>
      <c r="H27" s="60"/>
      <c r="I27" s="61"/>
      <c r="J27" s="61"/>
      <c r="K27" s="61"/>
      <c r="L27" s="61"/>
      <c r="M27" s="61"/>
      <c r="N27" s="173" t="e">
        <f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s">
        <v>422</v>
      </c>
      <c r="B28" s="56">
        <f t="shared" si="0"/>
        <v>21</v>
      </c>
      <c r="C28" s="92" t="e">
        <f>IF($A28&gt;0,VLOOKUP($A28,#REF!,4),"")</f>
        <v>#REF!</v>
      </c>
      <c r="D28" s="58" t="e">
        <f>IF($A28&gt;0,VLOOKUP($A28,#REF!,5),"")</f>
        <v>#REF!</v>
      </c>
      <c r="E28" s="59" t="e">
        <f>IF($A28&gt;0,VLOOKUP($A28,#REF!,6),"")</f>
        <v>#REF!</v>
      </c>
      <c r="F28" s="95" t="e">
        <f>IF($A28&gt;0,VLOOKUP($A28,#REF!,8),"")</f>
        <v>#REF!</v>
      </c>
      <c r="G28" s="95" t="e">
        <f>IF($A28&gt;0,VLOOKUP($A28,#REF!,9),"")</f>
        <v>#REF!</v>
      </c>
      <c r="H28" s="60"/>
      <c r="I28" s="61"/>
      <c r="J28" s="61"/>
      <c r="K28" s="61"/>
      <c r="L28" s="61"/>
      <c r="M28" s="61"/>
      <c r="N28" s="173" t="e">
        <f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s">
        <v>422</v>
      </c>
      <c r="B29" s="56">
        <f t="shared" si="0"/>
        <v>22</v>
      </c>
      <c r="C29" s="92" t="e">
        <f>IF($A29&gt;0,VLOOKUP($A29,#REF!,4),"")</f>
        <v>#REF!</v>
      </c>
      <c r="D29" s="58" t="e">
        <f>IF($A29&gt;0,VLOOKUP($A29,#REF!,5),"")</f>
        <v>#REF!</v>
      </c>
      <c r="E29" s="59" t="e">
        <f>IF($A29&gt;0,VLOOKUP($A29,#REF!,6),"")</f>
        <v>#REF!</v>
      </c>
      <c r="F29" s="95" t="e">
        <f>IF($A29&gt;0,VLOOKUP($A29,#REF!,8),"")</f>
        <v>#REF!</v>
      </c>
      <c r="G29" s="95" t="e">
        <f>IF($A29&gt;0,VLOOKUP($A29,#REF!,9),"")</f>
        <v>#REF!</v>
      </c>
      <c r="H29" s="60"/>
      <c r="I29" s="61"/>
      <c r="J29" s="61"/>
      <c r="K29" s="61"/>
      <c r="L29" s="61"/>
      <c r="M29" s="61"/>
      <c r="N29" s="173" t="e">
        <f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s">
        <v>422</v>
      </c>
      <c r="B30" s="56">
        <f t="shared" si="0"/>
        <v>23</v>
      </c>
      <c r="C30" s="92" t="e">
        <f>IF($A30&gt;0,VLOOKUP($A30,#REF!,4),"")</f>
        <v>#REF!</v>
      </c>
      <c r="D30" s="58" t="e">
        <f>IF($A30&gt;0,VLOOKUP($A30,#REF!,5),"")</f>
        <v>#REF!</v>
      </c>
      <c r="E30" s="59" t="e">
        <f>IF($A30&gt;0,VLOOKUP($A30,#REF!,6),"")</f>
        <v>#REF!</v>
      </c>
      <c r="F30" s="95" t="e">
        <f>IF($A30&gt;0,VLOOKUP($A30,#REF!,8),"")</f>
        <v>#REF!</v>
      </c>
      <c r="G30" s="95" t="e">
        <f>IF($A30&gt;0,VLOOKUP($A30,#REF!,9),"")</f>
        <v>#REF!</v>
      </c>
      <c r="H30" s="60"/>
      <c r="I30" s="61"/>
      <c r="J30" s="61"/>
      <c r="K30" s="61"/>
      <c r="L30" s="61"/>
      <c r="M30" s="61"/>
      <c r="N30" s="173" t="e">
        <f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s">
        <v>422</v>
      </c>
      <c r="B31" s="56">
        <f t="shared" si="0"/>
        <v>24</v>
      </c>
      <c r="C31" s="92" t="e">
        <f>IF($A31&gt;0,VLOOKUP($A31,#REF!,4),"")</f>
        <v>#REF!</v>
      </c>
      <c r="D31" s="58" t="e">
        <f>IF($A31&gt;0,VLOOKUP($A31,#REF!,5),"")</f>
        <v>#REF!</v>
      </c>
      <c r="E31" s="59" t="e">
        <f>IF($A31&gt;0,VLOOKUP($A31,#REF!,6),"")</f>
        <v>#REF!</v>
      </c>
      <c r="F31" s="95" t="e">
        <f>IF($A31&gt;0,VLOOKUP($A31,#REF!,8),"")</f>
        <v>#REF!</v>
      </c>
      <c r="G31" s="95" t="e">
        <f>IF($A31&gt;0,VLOOKUP($A31,#REF!,9),"")</f>
        <v>#REF!</v>
      </c>
      <c r="H31" s="60"/>
      <c r="I31" s="61"/>
      <c r="J31" s="61"/>
      <c r="K31" s="61"/>
      <c r="L31" s="61"/>
      <c r="M31" s="61"/>
      <c r="N31" s="173" t="e">
        <f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s">
        <v>422</v>
      </c>
      <c r="B32" s="56">
        <f t="shared" si="0"/>
        <v>25</v>
      </c>
      <c r="C32" s="92" t="e">
        <f>IF($A32&gt;0,VLOOKUP($A32,#REF!,4),"")</f>
        <v>#REF!</v>
      </c>
      <c r="D32" s="58" t="e">
        <f>IF($A32&gt;0,VLOOKUP($A32,#REF!,5),"")</f>
        <v>#REF!</v>
      </c>
      <c r="E32" s="59" t="e">
        <f>IF($A32&gt;0,VLOOKUP($A32,#REF!,6),"")</f>
        <v>#REF!</v>
      </c>
      <c r="F32" s="95" t="e">
        <f>IF($A32&gt;0,VLOOKUP($A32,#REF!,8),"")</f>
        <v>#REF!</v>
      </c>
      <c r="G32" s="95" t="e">
        <f>IF($A32&gt;0,VLOOKUP($A32,#REF!,9),"")</f>
        <v>#REF!</v>
      </c>
      <c r="H32" s="60"/>
      <c r="I32" s="61"/>
      <c r="J32" s="61"/>
      <c r="K32" s="61"/>
      <c r="L32" s="61"/>
      <c r="M32" s="61"/>
      <c r="N32" s="173" t="e">
        <f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s">
        <v>422</v>
      </c>
      <c r="B33" s="56">
        <f t="shared" si="0"/>
        <v>26</v>
      </c>
      <c r="C33" s="92" t="e">
        <f>IF($A33&gt;0,VLOOKUP($A33,#REF!,4),"")</f>
        <v>#REF!</v>
      </c>
      <c r="D33" s="58" t="e">
        <f>IF($A33&gt;0,VLOOKUP($A33,#REF!,5),"")</f>
        <v>#REF!</v>
      </c>
      <c r="E33" s="59" t="e">
        <f>IF($A33&gt;0,VLOOKUP($A33,#REF!,6),"")</f>
        <v>#REF!</v>
      </c>
      <c r="F33" s="95" t="e">
        <f>IF($A33&gt;0,VLOOKUP($A33,#REF!,8),"")</f>
        <v>#REF!</v>
      </c>
      <c r="G33" s="95" t="e">
        <f>IF($A33&gt;0,VLOOKUP($A33,#REF!,9),"")</f>
        <v>#REF!</v>
      </c>
      <c r="H33" s="60"/>
      <c r="I33" s="61"/>
      <c r="J33" s="61"/>
      <c r="K33" s="61"/>
      <c r="L33" s="61"/>
      <c r="M33" s="61"/>
      <c r="N33" s="173" t="e">
        <f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s">
        <v>422</v>
      </c>
      <c r="B34" s="56">
        <f t="shared" si="0"/>
        <v>27</v>
      </c>
      <c r="C34" s="92" t="e">
        <f>IF($A34&gt;0,VLOOKUP($A34,#REF!,4),"")</f>
        <v>#REF!</v>
      </c>
      <c r="D34" s="58" t="e">
        <f>IF($A34&gt;0,VLOOKUP($A34,#REF!,5),"")</f>
        <v>#REF!</v>
      </c>
      <c r="E34" s="59" t="e">
        <f>IF($A34&gt;0,VLOOKUP($A34,#REF!,6),"")</f>
        <v>#REF!</v>
      </c>
      <c r="F34" s="95" t="e">
        <f>IF($A34&gt;0,VLOOKUP($A34,#REF!,8),"")</f>
        <v>#REF!</v>
      </c>
      <c r="G34" s="95" t="e">
        <f>IF($A34&gt;0,VLOOKUP($A34,#REF!,9),"")</f>
        <v>#REF!</v>
      </c>
      <c r="H34" s="60"/>
      <c r="I34" s="61"/>
      <c r="J34" s="61"/>
      <c r="K34" s="61"/>
      <c r="L34" s="61"/>
      <c r="M34" s="61"/>
      <c r="N34" s="173" t="e">
        <f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s">
        <v>422</v>
      </c>
      <c r="B35" s="56">
        <f t="shared" si="0"/>
        <v>28</v>
      </c>
      <c r="C35" s="92" t="e">
        <f>IF($A35&gt;0,VLOOKUP($A35,#REF!,4),"")</f>
        <v>#REF!</v>
      </c>
      <c r="D35" s="58" t="e">
        <f>IF($A35&gt;0,VLOOKUP($A35,#REF!,5),"")</f>
        <v>#REF!</v>
      </c>
      <c r="E35" s="59" t="e">
        <f>IF($A35&gt;0,VLOOKUP($A35,#REF!,6),"")</f>
        <v>#REF!</v>
      </c>
      <c r="F35" s="95" t="e">
        <f>IF($A35&gt;0,VLOOKUP($A35,#REF!,8),"")</f>
        <v>#REF!</v>
      </c>
      <c r="G35" s="95" t="e">
        <f>IF($A35&gt;0,VLOOKUP($A35,#REF!,9),"")</f>
        <v>#REF!</v>
      </c>
      <c r="H35" s="60"/>
      <c r="I35" s="61"/>
      <c r="J35" s="61"/>
      <c r="K35" s="61"/>
      <c r="L35" s="61"/>
      <c r="M35" s="61"/>
      <c r="N35" s="173" t="e">
        <f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s">
        <v>422</v>
      </c>
      <c r="B36" s="56">
        <f t="shared" si="0"/>
        <v>29</v>
      </c>
      <c r="C36" s="92" t="e">
        <f>IF($A36&gt;0,VLOOKUP($A36,#REF!,4),"")</f>
        <v>#REF!</v>
      </c>
      <c r="D36" s="58" t="e">
        <f>IF($A36&gt;0,VLOOKUP($A36,#REF!,5),"")</f>
        <v>#REF!</v>
      </c>
      <c r="E36" s="59" t="e">
        <f>IF($A36&gt;0,VLOOKUP($A36,#REF!,6),"")</f>
        <v>#REF!</v>
      </c>
      <c r="F36" s="95" t="e">
        <f>IF($A36&gt;0,VLOOKUP($A36,#REF!,8),"")</f>
        <v>#REF!</v>
      </c>
      <c r="G36" s="95" t="e">
        <f>IF($A36&gt;0,VLOOKUP($A36,#REF!,9),"")</f>
        <v>#REF!</v>
      </c>
      <c r="H36" s="60"/>
      <c r="I36" s="61"/>
      <c r="J36" s="61"/>
      <c r="K36" s="61"/>
      <c r="L36" s="61"/>
      <c r="M36" s="61"/>
      <c r="N36" s="173" t="e">
        <f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s">
        <v>422</v>
      </c>
      <c r="B37" s="63">
        <f t="shared" si="0"/>
        <v>30</v>
      </c>
      <c r="C37" s="92" t="e">
        <f>IF($A37&gt;0,VLOOKUP($A37,#REF!,4),"")</f>
        <v>#REF!</v>
      </c>
      <c r="D37" s="58" t="e">
        <f>IF($A37&gt;0,VLOOKUP($A37,#REF!,5),"")</f>
        <v>#REF!</v>
      </c>
      <c r="E37" s="59" t="e">
        <f>IF($A37&gt;0,VLOOKUP($A37,#REF!,6),"")</f>
        <v>#REF!</v>
      </c>
      <c r="F37" s="95" t="e">
        <f>IF($A37&gt;0,VLOOKUP($A37,#REF!,8),"")</f>
        <v>#REF!</v>
      </c>
      <c r="G37" s="95" t="e">
        <f>IF($A37&gt;0,VLOOKUP($A37,#REF!,9),"")</f>
        <v>#REF!</v>
      </c>
      <c r="H37" s="64"/>
      <c r="I37" s="65"/>
      <c r="J37" s="65"/>
      <c r="K37" s="65"/>
      <c r="L37" s="65"/>
      <c r="M37" s="65"/>
      <c r="N37" s="173" t="e">
        <f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A38" t="s">
        <v>422</v>
      </c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A39" t="s">
        <v>422</v>
      </c>
      <c r="B39" s="73" t="s">
        <v>197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A40" t="s">
        <v>422</v>
      </c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A41" t="s">
        <v>422</v>
      </c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A42" t="s">
        <v>422</v>
      </c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A43" t="s">
        <v>422</v>
      </c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s">
        <v>422</v>
      </c>
      <c r="B44" s="83">
        <f>B37+1</f>
        <v>31</v>
      </c>
      <c r="C44" s="92" t="e">
        <f>IF($A44&gt;0,VLOOKUP($A44,#REF!,4),"")</f>
        <v>#REF!</v>
      </c>
      <c r="D44" s="58" t="e">
        <f>IF($A44&gt;0,VLOOKUP($A44,#REF!,5),"")</f>
        <v>#REF!</v>
      </c>
      <c r="E44" s="59" t="e">
        <f>IF($A44&gt;0,VLOOKUP($A44,#REF!,6),"")</f>
        <v>#REF!</v>
      </c>
      <c r="F44" s="95" t="e">
        <f>IF($A44&gt;0,VLOOKUP($A44,#REF!,8),"")</f>
        <v>#REF!</v>
      </c>
      <c r="G44" s="95" t="e">
        <f>IF($A44&gt;0,VLOOKUP($A44,#REF!,9),"")</f>
        <v>#REF!</v>
      </c>
      <c r="H44" s="60"/>
      <c r="I44" s="61"/>
      <c r="J44" s="61"/>
      <c r="K44" s="61"/>
      <c r="L44" s="61"/>
      <c r="M44" s="61"/>
      <c r="N44" s="173" t="e">
        <f>IF($A44&gt;0,VLOOKUP($A44,#REF!,16,0),"")</f>
        <v>#REF!</v>
      </c>
      <c r="O44" s="174"/>
      <c r="P44" s="175"/>
      <c r="Q44" t="s">
        <v>200</v>
      </c>
    </row>
    <row r="45" spans="1:18" ht="20.100000000000001" customHeight="1">
      <c r="A45" t="s">
        <v>422</v>
      </c>
      <c r="B45" s="56">
        <f t="shared" si="0"/>
        <v>32</v>
      </c>
      <c r="C45" s="92" t="e">
        <f>IF($A45&gt;0,VLOOKUP($A45,#REF!,4),"")</f>
        <v>#REF!</v>
      </c>
      <c r="D45" s="58" t="e">
        <f>IF($A45&gt;0,VLOOKUP($A45,#REF!,5),"")</f>
        <v>#REF!</v>
      </c>
      <c r="E45" s="59" t="e">
        <f>IF($A45&gt;0,VLOOKUP($A45,#REF!,6),"")</f>
        <v>#REF!</v>
      </c>
      <c r="F45" s="95" t="e">
        <f>IF($A45&gt;0,VLOOKUP($A45,#REF!,8),"")</f>
        <v>#REF!</v>
      </c>
      <c r="G45" s="95" t="e">
        <f>IF($A45&gt;0,VLOOKUP($A45,#REF!,9),"")</f>
        <v>#REF!</v>
      </c>
      <c r="H45" s="60"/>
      <c r="I45" s="61"/>
      <c r="J45" s="61"/>
      <c r="K45" s="61"/>
      <c r="L45" s="61"/>
      <c r="M45" s="61"/>
      <c r="N45" s="173" t="e">
        <f>IF($A45&gt;0,VLOOKUP($A45,#REF!,16,0),"")</f>
        <v>#REF!</v>
      </c>
      <c r="O45" s="174"/>
      <c r="P45" s="175"/>
      <c r="Q45" t="s">
        <v>200</v>
      </c>
    </row>
    <row r="46" spans="1:18" ht="20.100000000000001" customHeight="1">
      <c r="A46" t="s">
        <v>422</v>
      </c>
      <c r="B46" s="56">
        <f t="shared" si="0"/>
        <v>33</v>
      </c>
      <c r="C46" s="92" t="e">
        <f>IF($A46&gt;0,VLOOKUP($A46,#REF!,4),"")</f>
        <v>#REF!</v>
      </c>
      <c r="D46" s="58" t="e">
        <f>IF($A46&gt;0,VLOOKUP($A46,#REF!,5),"")</f>
        <v>#REF!</v>
      </c>
      <c r="E46" s="59" t="e">
        <f>IF($A46&gt;0,VLOOKUP($A46,#REF!,6),"")</f>
        <v>#REF!</v>
      </c>
      <c r="F46" s="95" t="e">
        <f>IF($A46&gt;0,VLOOKUP($A46,#REF!,8),"")</f>
        <v>#REF!</v>
      </c>
      <c r="G46" s="95" t="e">
        <f>IF($A46&gt;0,VLOOKUP($A46,#REF!,9),"")</f>
        <v>#REF!</v>
      </c>
      <c r="H46" s="60"/>
      <c r="I46" s="61"/>
      <c r="J46" s="61"/>
      <c r="K46" s="61"/>
      <c r="L46" s="61"/>
      <c r="M46" s="61"/>
      <c r="N46" s="173" t="e">
        <f>IF($A46&gt;0,VLOOKUP($A46,#REF!,16,0),"")</f>
        <v>#REF!</v>
      </c>
      <c r="O46" s="174"/>
      <c r="P46" s="175"/>
      <c r="Q46" t="s">
        <v>200</v>
      </c>
    </row>
    <row r="47" spans="1:18" ht="20.100000000000001" customHeight="1">
      <c r="A47" t="s">
        <v>422</v>
      </c>
      <c r="B47" s="56">
        <f t="shared" si="0"/>
        <v>34</v>
      </c>
      <c r="C47" s="92" t="e">
        <f>IF($A47&gt;0,VLOOKUP($A47,#REF!,4),"")</f>
        <v>#REF!</v>
      </c>
      <c r="D47" s="58" t="e">
        <f>IF($A47&gt;0,VLOOKUP($A47,#REF!,5),"")</f>
        <v>#REF!</v>
      </c>
      <c r="E47" s="59" t="e">
        <f>IF($A47&gt;0,VLOOKUP($A47,#REF!,6),"")</f>
        <v>#REF!</v>
      </c>
      <c r="F47" s="95" t="e">
        <f>IF($A47&gt;0,VLOOKUP($A47,#REF!,8),"")</f>
        <v>#REF!</v>
      </c>
      <c r="G47" s="95" t="e">
        <f>IF($A47&gt;0,VLOOKUP($A47,#REF!,9),"")</f>
        <v>#REF!</v>
      </c>
      <c r="H47" s="60"/>
      <c r="I47" s="61"/>
      <c r="J47" s="61"/>
      <c r="K47" s="61"/>
      <c r="L47" s="61"/>
      <c r="M47" s="61"/>
      <c r="N47" s="173" t="e">
        <f>IF($A47&gt;0,VLOOKUP($A47,#REF!,16,0),"")</f>
        <v>#REF!</v>
      </c>
      <c r="O47" s="174"/>
      <c r="P47" s="175"/>
      <c r="Q47" t="s">
        <v>200</v>
      </c>
    </row>
    <row r="48" spans="1:18" ht="20.100000000000001" customHeight="1">
      <c r="A48" t="s">
        <v>422</v>
      </c>
      <c r="B48" s="56">
        <f t="shared" si="0"/>
        <v>35</v>
      </c>
      <c r="C48" s="92" t="e">
        <f>IF($A48&gt;0,VLOOKUP($A48,#REF!,4),"")</f>
        <v>#REF!</v>
      </c>
      <c r="D48" s="58" t="e">
        <f>IF($A48&gt;0,VLOOKUP($A48,#REF!,5),"")</f>
        <v>#REF!</v>
      </c>
      <c r="E48" s="59" t="e">
        <f>IF($A48&gt;0,VLOOKUP($A48,#REF!,6),"")</f>
        <v>#REF!</v>
      </c>
      <c r="F48" s="95" t="e">
        <f>IF($A48&gt;0,VLOOKUP($A48,#REF!,8),"")</f>
        <v>#REF!</v>
      </c>
      <c r="G48" s="95" t="e">
        <f>IF($A48&gt;0,VLOOKUP($A48,#REF!,9),"")</f>
        <v>#REF!</v>
      </c>
      <c r="H48" s="60"/>
      <c r="I48" s="61"/>
      <c r="J48" s="61"/>
      <c r="K48" s="61"/>
      <c r="L48" s="61"/>
      <c r="M48" s="61"/>
      <c r="N48" s="173" t="e">
        <f>IF($A48&gt;0,VLOOKUP($A48,#REF!,16,0),"")</f>
        <v>#REF!</v>
      </c>
      <c r="O48" s="174"/>
      <c r="P48" s="175"/>
      <c r="Q48" t="s">
        <v>200</v>
      </c>
    </row>
    <row r="49" spans="1:17" ht="20.100000000000001" customHeight="1">
      <c r="A49" t="s">
        <v>422</v>
      </c>
      <c r="B49" s="56">
        <f t="shared" si="0"/>
        <v>36</v>
      </c>
      <c r="C49" s="92" t="e">
        <f>IF($A49&gt;0,VLOOKUP($A49,#REF!,4),"")</f>
        <v>#REF!</v>
      </c>
      <c r="D49" s="58" t="e">
        <f>IF($A49&gt;0,VLOOKUP($A49,#REF!,5),"")</f>
        <v>#REF!</v>
      </c>
      <c r="E49" s="59" t="e">
        <f>IF($A49&gt;0,VLOOKUP($A49,#REF!,6),"")</f>
        <v>#REF!</v>
      </c>
      <c r="F49" s="95" t="e">
        <f>IF($A49&gt;0,VLOOKUP($A49,#REF!,8),"")</f>
        <v>#REF!</v>
      </c>
      <c r="G49" s="95" t="e">
        <f>IF($A49&gt;0,VLOOKUP($A49,#REF!,9),"")</f>
        <v>#REF!</v>
      </c>
      <c r="H49" s="60"/>
      <c r="I49" s="61"/>
      <c r="J49" s="61"/>
      <c r="K49" s="61"/>
      <c r="L49" s="61"/>
      <c r="M49" s="61"/>
      <c r="N49" s="173" t="e">
        <f>IF($A49&gt;0,VLOOKUP($A49,#REF!,16,0),"")</f>
        <v>#REF!</v>
      </c>
      <c r="O49" s="174"/>
      <c r="P49" s="175"/>
      <c r="Q49" t="s">
        <v>200</v>
      </c>
    </row>
    <row r="50" spans="1:17" ht="20.100000000000001" customHeight="1">
      <c r="A50" t="s">
        <v>422</v>
      </c>
      <c r="B50" s="56">
        <f t="shared" si="0"/>
        <v>37</v>
      </c>
      <c r="C50" s="92" t="e">
        <f>IF($A50&gt;0,VLOOKUP($A50,#REF!,4),"")</f>
        <v>#REF!</v>
      </c>
      <c r="D50" s="58" t="e">
        <f>IF($A50&gt;0,VLOOKUP($A50,#REF!,5),"")</f>
        <v>#REF!</v>
      </c>
      <c r="E50" s="59" t="e">
        <f>IF($A50&gt;0,VLOOKUP($A50,#REF!,6),"")</f>
        <v>#REF!</v>
      </c>
      <c r="F50" s="95" t="e">
        <f>IF($A50&gt;0,VLOOKUP($A50,#REF!,8),"")</f>
        <v>#REF!</v>
      </c>
      <c r="G50" s="95" t="e">
        <f>IF($A50&gt;0,VLOOKUP($A50,#REF!,9),"")</f>
        <v>#REF!</v>
      </c>
      <c r="H50" s="60"/>
      <c r="I50" s="61"/>
      <c r="J50" s="61"/>
      <c r="K50" s="61"/>
      <c r="L50" s="61"/>
      <c r="M50" s="61"/>
      <c r="N50" s="173" t="e">
        <f>IF($A50&gt;0,VLOOKUP($A50,#REF!,16,0),"")</f>
        <v>#REF!</v>
      </c>
      <c r="O50" s="174"/>
      <c r="P50" s="175"/>
      <c r="Q50" t="s">
        <v>200</v>
      </c>
    </row>
    <row r="51" spans="1:17" ht="20.100000000000001" customHeight="1">
      <c r="A51" t="s">
        <v>422</v>
      </c>
      <c r="B51" s="56">
        <f t="shared" si="0"/>
        <v>38</v>
      </c>
      <c r="C51" s="92" t="e">
        <f>IF($A51&gt;0,VLOOKUP($A51,#REF!,4),"")</f>
        <v>#REF!</v>
      </c>
      <c r="D51" s="58" t="e">
        <f>IF($A51&gt;0,VLOOKUP($A51,#REF!,5),"")</f>
        <v>#REF!</v>
      </c>
      <c r="E51" s="59" t="e">
        <f>IF($A51&gt;0,VLOOKUP($A51,#REF!,6),"")</f>
        <v>#REF!</v>
      </c>
      <c r="F51" s="95" t="e">
        <f>IF($A51&gt;0,VLOOKUP($A51,#REF!,8),"")</f>
        <v>#REF!</v>
      </c>
      <c r="G51" s="95" t="e">
        <f>IF($A51&gt;0,VLOOKUP($A51,#REF!,9),"")</f>
        <v>#REF!</v>
      </c>
      <c r="H51" s="60"/>
      <c r="I51" s="61"/>
      <c r="J51" s="61"/>
      <c r="K51" s="61"/>
      <c r="L51" s="61"/>
      <c r="M51" s="61"/>
      <c r="N51" s="173" t="e">
        <f>IF($A51&gt;0,VLOOKUP($A51,#REF!,16,0),"")</f>
        <v>#REF!</v>
      </c>
      <c r="O51" s="174"/>
      <c r="P51" s="175"/>
      <c r="Q51" t="s">
        <v>200</v>
      </c>
    </row>
    <row r="52" spans="1:17" ht="20.100000000000001" customHeight="1">
      <c r="A52" t="s">
        <v>422</v>
      </c>
      <c r="B52" s="56">
        <f t="shared" si="0"/>
        <v>39</v>
      </c>
      <c r="C52" s="92" t="e">
        <f>IF($A52&gt;0,VLOOKUP($A52,#REF!,4),"")</f>
        <v>#REF!</v>
      </c>
      <c r="D52" s="58" t="e">
        <f>IF($A52&gt;0,VLOOKUP($A52,#REF!,5),"")</f>
        <v>#REF!</v>
      </c>
      <c r="E52" s="59" t="e">
        <f>IF($A52&gt;0,VLOOKUP($A52,#REF!,6),"")</f>
        <v>#REF!</v>
      </c>
      <c r="F52" s="95" t="e">
        <f>IF($A52&gt;0,VLOOKUP($A52,#REF!,8),"")</f>
        <v>#REF!</v>
      </c>
      <c r="G52" s="95" t="e">
        <f>IF($A52&gt;0,VLOOKUP($A52,#REF!,9),"")</f>
        <v>#REF!</v>
      </c>
      <c r="H52" s="60"/>
      <c r="I52" s="61"/>
      <c r="J52" s="61"/>
      <c r="K52" s="61"/>
      <c r="L52" s="61"/>
      <c r="M52" s="61"/>
      <c r="N52" s="173" t="e">
        <f>IF($A52&gt;0,VLOOKUP($A52,#REF!,16,0),"")</f>
        <v>#REF!</v>
      </c>
      <c r="O52" s="174"/>
      <c r="P52" s="175"/>
      <c r="Q52" t="s">
        <v>200</v>
      </c>
    </row>
    <row r="53" spans="1:17" ht="20.100000000000001" customHeight="1">
      <c r="A53" t="s">
        <v>422</v>
      </c>
      <c r="B53" s="56">
        <f t="shared" si="0"/>
        <v>40</v>
      </c>
      <c r="C53" s="92" t="e">
        <f>IF($A53&gt;0,VLOOKUP($A53,#REF!,4),"")</f>
        <v>#REF!</v>
      </c>
      <c r="D53" s="58" t="e">
        <f>IF($A53&gt;0,VLOOKUP($A53,#REF!,5),"")</f>
        <v>#REF!</v>
      </c>
      <c r="E53" s="59" t="e">
        <f>IF($A53&gt;0,VLOOKUP($A53,#REF!,6),"")</f>
        <v>#REF!</v>
      </c>
      <c r="F53" s="95" t="e">
        <f>IF($A53&gt;0,VLOOKUP($A53,#REF!,8),"")</f>
        <v>#REF!</v>
      </c>
      <c r="G53" s="95" t="e">
        <f>IF($A53&gt;0,VLOOKUP($A53,#REF!,9),"")</f>
        <v>#REF!</v>
      </c>
      <c r="H53" s="60"/>
      <c r="I53" s="61"/>
      <c r="J53" s="61"/>
      <c r="K53" s="61"/>
      <c r="L53" s="61"/>
      <c r="M53" s="61"/>
      <c r="N53" s="173" t="e">
        <f>IF($A53&gt;0,VLOOKUP($A53,#REF!,16,0),"")</f>
        <v>#REF!</v>
      </c>
      <c r="O53" s="174"/>
      <c r="P53" s="175"/>
      <c r="Q53" t="s">
        <v>200</v>
      </c>
    </row>
    <row r="54" spans="1:17" ht="20.100000000000001" customHeight="1">
      <c r="A54" t="s">
        <v>422</v>
      </c>
      <c r="B54" s="56">
        <f t="shared" si="0"/>
        <v>41</v>
      </c>
      <c r="C54" s="92" t="e">
        <f>IF($A54&gt;0,VLOOKUP($A54,#REF!,4),"")</f>
        <v>#REF!</v>
      </c>
      <c r="D54" s="58" t="e">
        <f>IF($A54&gt;0,VLOOKUP($A54,#REF!,5),"")</f>
        <v>#REF!</v>
      </c>
      <c r="E54" s="59" t="e">
        <f>IF($A54&gt;0,VLOOKUP($A54,#REF!,6),"")</f>
        <v>#REF!</v>
      </c>
      <c r="F54" s="95" t="e">
        <f>IF($A54&gt;0,VLOOKUP($A54,#REF!,8),"")</f>
        <v>#REF!</v>
      </c>
      <c r="G54" s="95" t="e">
        <f>IF($A54&gt;0,VLOOKUP($A54,#REF!,9),"")</f>
        <v>#REF!</v>
      </c>
      <c r="H54" s="60"/>
      <c r="I54" s="61"/>
      <c r="J54" s="61"/>
      <c r="K54" s="61"/>
      <c r="L54" s="61"/>
      <c r="M54" s="61"/>
      <c r="N54" s="173" t="e">
        <f>IF($A54&gt;0,VLOOKUP($A54,#REF!,16,0),"")</f>
        <v>#REF!</v>
      </c>
      <c r="O54" s="174"/>
      <c r="P54" s="175"/>
      <c r="Q54" t="s">
        <v>200</v>
      </c>
    </row>
    <row r="55" spans="1:17" ht="20.100000000000001" customHeight="1">
      <c r="A55" t="s">
        <v>422</v>
      </c>
      <c r="B55" s="56">
        <f t="shared" si="0"/>
        <v>42</v>
      </c>
      <c r="C55" s="92" t="e">
        <f>IF($A55&gt;0,VLOOKUP($A55,#REF!,4),"")</f>
        <v>#REF!</v>
      </c>
      <c r="D55" s="58" t="e">
        <f>IF($A55&gt;0,VLOOKUP($A55,#REF!,5),"")</f>
        <v>#REF!</v>
      </c>
      <c r="E55" s="59" t="e">
        <f>IF($A55&gt;0,VLOOKUP($A55,#REF!,6),"")</f>
        <v>#REF!</v>
      </c>
      <c r="F55" s="95" t="e">
        <f>IF($A55&gt;0,VLOOKUP($A55,#REF!,8),"")</f>
        <v>#REF!</v>
      </c>
      <c r="G55" s="95" t="e">
        <f>IF($A55&gt;0,VLOOKUP($A55,#REF!,9),"")</f>
        <v>#REF!</v>
      </c>
      <c r="H55" s="60"/>
      <c r="I55" s="61"/>
      <c r="J55" s="61"/>
      <c r="K55" s="61"/>
      <c r="L55" s="61"/>
      <c r="M55" s="61"/>
      <c r="N55" s="173" t="e">
        <f>IF($A55&gt;0,VLOOKUP($A55,#REF!,16,0),"")</f>
        <v>#REF!</v>
      </c>
      <c r="O55" s="174"/>
      <c r="P55" s="175"/>
      <c r="Q55" t="s">
        <v>200</v>
      </c>
    </row>
    <row r="56" spans="1:17" ht="20.100000000000001" customHeight="1">
      <c r="A56" t="s">
        <v>422</v>
      </c>
      <c r="B56" s="56">
        <f t="shared" si="0"/>
        <v>43</v>
      </c>
      <c r="C56" s="92" t="e">
        <f>IF($A56&gt;0,VLOOKUP($A56,#REF!,4),"")</f>
        <v>#REF!</v>
      </c>
      <c r="D56" s="58" t="e">
        <f>IF($A56&gt;0,VLOOKUP($A56,#REF!,5),"")</f>
        <v>#REF!</v>
      </c>
      <c r="E56" s="59" t="e">
        <f>IF($A56&gt;0,VLOOKUP($A56,#REF!,6),"")</f>
        <v>#REF!</v>
      </c>
      <c r="F56" s="95" t="e">
        <f>IF($A56&gt;0,VLOOKUP($A56,#REF!,8),"")</f>
        <v>#REF!</v>
      </c>
      <c r="G56" s="95" t="e">
        <f>IF($A56&gt;0,VLOOKUP($A56,#REF!,9),"")</f>
        <v>#REF!</v>
      </c>
      <c r="H56" s="60"/>
      <c r="I56" s="61"/>
      <c r="J56" s="61"/>
      <c r="K56" s="61"/>
      <c r="L56" s="61"/>
      <c r="M56" s="61"/>
      <c r="N56" s="173" t="e">
        <f>IF($A56&gt;0,VLOOKUP($A56,#REF!,16,0),"")</f>
        <v>#REF!</v>
      </c>
      <c r="O56" s="174"/>
      <c r="P56" s="175"/>
      <c r="Q56" t="s">
        <v>200</v>
      </c>
    </row>
    <row r="57" spans="1:17" ht="20.100000000000001" customHeight="1">
      <c r="A57" t="s">
        <v>422</v>
      </c>
      <c r="B57" s="56">
        <f t="shared" si="0"/>
        <v>44</v>
      </c>
      <c r="C57" s="92" t="e">
        <f>IF($A57&gt;0,VLOOKUP($A57,#REF!,4),"")</f>
        <v>#REF!</v>
      </c>
      <c r="D57" s="58" t="e">
        <f>IF($A57&gt;0,VLOOKUP($A57,#REF!,5),"")</f>
        <v>#REF!</v>
      </c>
      <c r="E57" s="59" t="e">
        <f>IF($A57&gt;0,VLOOKUP($A57,#REF!,6),"")</f>
        <v>#REF!</v>
      </c>
      <c r="F57" s="95" t="e">
        <f>IF($A57&gt;0,VLOOKUP($A57,#REF!,8),"")</f>
        <v>#REF!</v>
      </c>
      <c r="G57" s="95" t="e">
        <f>IF($A57&gt;0,VLOOKUP($A57,#REF!,9),"")</f>
        <v>#REF!</v>
      </c>
      <c r="H57" s="60"/>
      <c r="I57" s="61"/>
      <c r="J57" s="61"/>
      <c r="K57" s="61"/>
      <c r="L57" s="61"/>
      <c r="M57" s="61"/>
      <c r="N57" s="173" t="e">
        <f>IF($A57&gt;0,VLOOKUP($A57,#REF!,16,0),"")</f>
        <v>#REF!</v>
      </c>
      <c r="O57" s="174"/>
      <c r="P57" s="175"/>
      <c r="Q57" t="s">
        <v>200</v>
      </c>
    </row>
    <row r="58" spans="1:17" ht="20.100000000000001" customHeight="1">
      <c r="A58" t="s">
        <v>422</v>
      </c>
      <c r="B58" s="56">
        <f t="shared" si="0"/>
        <v>45</v>
      </c>
      <c r="C58" s="92" t="e">
        <f>IF($A58&gt;0,VLOOKUP($A58,#REF!,4),"")</f>
        <v>#REF!</v>
      </c>
      <c r="D58" s="58" t="e">
        <f>IF($A58&gt;0,VLOOKUP($A58,#REF!,5),"")</f>
        <v>#REF!</v>
      </c>
      <c r="E58" s="59" t="e">
        <f>IF($A58&gt;0,VLOOKUP($A58,#REF!,6),"")</f>
        <v>#REF!</v>
      </c>
      <c r="F58" s="95" t="e">
        <f>IF($A58&gt;0,VLOOKUP($A58,#REF!,8),"")</f>
        <v>#REF!</v>
      </c>
      <c r="G58" s="95" t="e">
        <f>IF($A58&gt;0,VLOOKUP($A58,#REF!,9),"")</f>
        <v>#REF!</v>
      </c>
      <c r="H58" s="60"/>
      <c r="I58" s="61"/>
      <c r="J58" s="61"/>
      <c r="K58" s="61"/>
      <c r="L58" s="61"/>
      <c r="M58" s="61"/>
      <c r="N58" s="173" t="e">
        <f>IF($A58&gt;0,VLOOKUP($A58,#REF!,16,0),"")</f>
        <v>#REF!</v>
      </c>
      <c r="O58" s="174"/>
      <c r="P58" s="175"/>
      <c r="Q58" t="s">
        <v>200</v>
      </c>
    </row>
    <row r="59" spans="1:17" ht="20.100000000000001" customHeight="1">
      <c r="A59" t="s">
        <v>422</v>
      </c>
      <c r="B59" s="56">
        <f t="shared" si="0"/>
        <v>46</v>
      </c>
      <c r="C59" s="92" t="e">
        <f>IF($A59&gt;0,VLOOKUP($A59,#REF!,4),"")</f>
        <v>#REF!</v>
      </c>
      <c r="D59" s="58" t="e">
        <f>IF($A59&gt;0,VLOOKUP($A59,#REF!,5),"")</f>
        <v>#REF!</v>
      </c>
      <c r="E59" s="59" t="e">
        <f>IF($A59&gt;0,VLOOKUP($A59,#REF!,6),"")</f>
        <v>#REF!</v>
      </c>
      <c r="F59" s="95" t="e">
        <f>IF($A59&gt;0,VLOOKUP($A59,#REF!,8),"")</f>
        <v>#REF!</v>
      </c>
      <c r="G59" s="95" t="e">
        <f>IF($A59&gt;0,VLOOKUP($A59,#REF!,9),"")</f>
        <v>#REF!</v>
      </c>
      <c r="H59" s="60"/>
      <c r="I59" s="61"/>
      <c r="J59" s="61"/>
      <c r="K59" s="61"/>
      <c r="L59" s="61"/>
      <c r="M59" s="61"/>
      <c r="N59" s="173" t="e">
        <f>IF($A59&gt;0,VLOOKUP($A59,#REF!,16,0),"")</f>
        <v>#REF!</v>
      </c>
      <c r="O59" s="174"/>
      <c r="P59" s="175"/>
      <c r="Q59" t="s">
        <v>200</v>
      </c>
    </row>
    <row r="60" spans="1:17" ht="20.100000000000001" customHeight="1">
      <c r="A60" t="s">
        <v>422</v>
      </c>
      <c r="B60" s="56">
        <f t="shared" si="0"/>
        <v>47</v>
      </c>
      <c r="C60" s="92" t="e">
        <f>IF($A60&gt;0,VLOOKUP($A60,#REF!,4),"")</f>
        <v>#REF!</v>
      </c>
      <c r="D60" s="58" t="e">
        <f>IF($A60&gt;0,VLOOKUP($A60,#REF!,5),"")</f>
        <v>#REF!</v>
      </c>
      <c r="E60" s="59" t="e">
        <f>IF($A60&gt;0,VLOOKUP($A60,#REF!,6),"")</f>
        <v>#REF!</v>
      </c>
      <c r="F60" s="95" t="e">
        <f>IF($A60&gt;0,VLOOKUP($A60,#REF!,8),"")</f>
        <v>#REF!</v>
      </c>
      <c r="G60" s="95" t="e">
        <f>IF($A60&gt;0,VLOOKUP($A60,#REF!,9),"")</f>
        <v>#REF!</v>
      </c>
      <c r="H60" s="60"/>
      <c r="I60" s="61"/>
      <c r="J60" s="61"/>
      <c r="K60" s="61"/>
      <c r="L60" s="61"/>
      <c r="M60" s="61"/>
      <c r="N60" s="173" t="e">
        <f>IF($A60&gt;0,VLOOKUP($A60,#REF!,16,0),"")</f>
        <v>#REF!</v>
      </c>
      <c r="O60" s="174"/>
      <c r="P60" s="175"/>
      <c r="Q60" t="s">
        <v>200</v>
      </c>
    </row>
    <row r="61" spans="1:17" ht="20.100000000000001" customHeight="1">
      <c r="A61" t="s">
        <v>422</v>
      </c>
      <c r="B61" s="56">
        <f t="shared" si="0"/>
        <v>48</v>
      </c>
      <c r="C61" s="92" t="e">
        <f>IF($A61&gt;0,VLOOKUP($A61,#REF!,4),"")</f>
        <v>#REF!</v>
      </c>
      <c r="D61" s="58" t="e">
        <f>IF($A61&gt;0,VLOOKUP($A61,#REF!,5),"")</f>
        <v>#REF!</v>
      </c>
      <c r="E61" s="59" t="e">
        <f>IF($A61&gt;0,VLOOKUP($A61,#REF!,6),"")</f>
        <v>#REF!</v>
      </c>
      <c r="F61" s="95" t="e">
        <f>IF($A61&gt;0,VLOOKUP($A61,#REF!,8),"")</f>
        <v>#REF!</v>
      </c>
      <c r="G61" s="95" t="e">
        <f>IF($A61&gt;0,VLOOKUP($A61,#REF!,9),"")</f>
        <v>#REF!</v>
      </c>
      <c r="H61" s="60"/>
      <c r="I61" s="61"/>
      <c r="J61" s="61"/>
      <c r="K61" s="61"/>
      <c r="L61" s="61"/>
      <c r="M61" s="61"/>
      <c r="N61" s="173" t="e">
        <f>IF($A61&gt;0,VLOOKUP($A61,#REF!,16,0),"")</f>
        <v>#REF!</v>
      </c>
      <c r="O61" s="174"/>
      <c r="P61" s="175"/>
      <c r="Q61" t="s">
        <v>200</v>
      </c>
    </row>
    <row r="62" spans="1:17" ht="20.100000000000001" customHeight="1">
      <c r="A62" t="s">
        <v>422</v>
      </c>
      <c r="B62" s="56">
        <f t="shared" si="0"/>
        <v>49</v>
      </c>
      <c r="C62" s="92" t="e">
        <f>IF($A62&gt;0,VLOOKUP($A62,#REF!,4),"")</f>
        <v>#REF!</v>
      </c>
      <c r="D62" s="58" t="e">
        <f>IF($A62&gt;0,VLOOKUP($A62,#REF!,5),"")</f>
        <v>#REF!</v>
      </c>
      <c r="E62" s="59" t="e">
        <f>IF($A62&gt;0,VLOOKUP($A62,#REF!,6),"")</f>
        <v>#REF!</v>
      </c>
      <c r="F62" s="95" t="e">
        <f>IF($A62&gt;0,VLOOKUP($A62,#REF!,8),"")</f>
        <v>#REF!</v>
      </c>
      <c r="G62" s="95" t="e">
        <f>IF($A62&gt;0,VLOOKUP($A62,#REF!,9),"")</f>
        <v>#REF!</v>
      </c>
      <c r="H62" s="60"/>
      <c r="I62" s="61"/>
      <c r="J62" s="61"/>
      <c r="K62" s="61"/>
      <c r="L62" s="61"/>
      <c r="M62" s="61"/>
      <c r="N62" s="173" t="e">
        <f>IF($A62&gt;0,VLOOKUP($A62,#REF!,16,0),"")</f>
        <v>#REF!</v>
      </c>
      <c r="O62" s="174"/>
      <c r="P62" s="175"/>
      <c r="Q62" t="s">
        <v>200</v>
      </c>
    </row>
    <row r="63" spans="1:17" ht="20.100000000000001" customHeight="1">
      <c r="A63" t="s">
        <v>422</v>
      </c>
      <c r="B63" s="56">
        <f t="shared" si="0"/>
        <v>50</v>
      </c>
      <c r="C63" s="92" t="e">
        <f>IF($A63&gt;0,VLOOKUP($A63,#REF!,4),"")</f>
        <v>#REF!</v>
      </c>
      <c r="D63" s="58" t="e">
        <f>IF($A63&gt;0,VLOOKUP($A63,#REF!,5),"")</f>
        <v>#REF!</v>
      </c>
      <c r="E63" s="59" t="e">
        <f>IF($A63&gt;0,VLOOKUP($A63,#REF!,6),"")</f>
        <v>#REF!</v>
      </c>
      <c r="F63" s="95" t="e">
        <f>IF($A63&gt;0,VLOOKUP($A63,#REF!,8),"")</f>
        <v>#REF!</v>
      </c>
      <c r="G63" s="95" t="e">
        <f>IF($A63&gt;0,VLOOKUP($A63,#REF!,9),"")</f>
        <v>#REF!</v>
      </c>
      <c r="H63" s="60"/>
      <c r="I63" s="61"/>
      <c r="J63" s="61"/>
      <c r="K63" s="61"/>
      <c r="L63" s="61"/>
      <c r="M63" s="61"/>
      <c r="N63" s="173" t="e">
        <f>IF($A63&gt;0,VLOOKUP($A63,#REF!,16,0),"")</f>
        <v>#REF!</v>
      </c>
      <c r="O63" s="174"/>
      <c r="P63" s="175"/>
      <c r="Q63" t="s">
        <v>200</v>
      </c>
    </row>
    <row r="64" spans="1:17" ht="20.100000000000001" customHeight="1">
      <c r="A64" t="s">
        <v>422</v>
      </c>
      <c r="B64" s="56">
        <f t="shared" si="0"/>
        <v>51</v>
      </c>
      <c r="C64" s="92" t="e">
        <f>IF($A64&gt;0,VLOOKUP($A64,#REF!,4),"")</f>
        <v>#REF!</v>
      </c>
      <c r="D64" s="58" t="e">
        <f>IF($A64&gt;0,VLOOKUP($A64,#REF!,5),"")</f>
        <v>#REF!</v>
      </c>
      <c r="E64" s="59" t="e">
        <f>IF($A64&gt;0,VLOOKUP($A64,#REF!,6),"")</f>
        <v>#REF!</v>
      </c>
      <c r="F64" s="95" t="e">
        <f>IF($A64&gt;0,VLOOKUP($A64,#REF!,8),"")</f>
        <v>#REF!</v>
      </c>
      <c r="G64" s="95" t="e">
        <f>IF($A64&gt;0,VLOOKUP($A64,#REF!,9),"")</f>
        <v>#REF!</v>
      </c>
      <c r="H64" s="60"/>
      <c r="I64" s="61"/>
      <c r="J64" s="61"/>
      <c r="K64" s="61"/>
      <c r="L64" s="61"/>
      <c r="M64" s="61"/>
      <c r="N64" s="173" t="e">
        <f>IF($A64&gt;0,VLOOKUP($A64,#REF!,16,0),"")</f>
        <v>#REF!</v>
      </c>
      <c r="O64" s="174"/>
      <c r="P64" s="175"/>
      <c r="Q64" t="s">
        <v>200</v>
      </c>
    </row>
    <row r="65" spans="1:17" ht="20.100000000000001" customHeight="1">
      <c r="A65" t="s">
        <v>422</v>
      </c>
      <c r="B65" s="56">
        <f t="shared" si="0"/>
        <v>52</v>
      </c>
      <c r="C65" s="92" t="e">
        <f>IF($A65&gt;0,VLOOKUP($A65,#REF!,4),"")</f>
        <v>#REF!</v>
      </c>
      <c r="D65" s="58" t="e">
        <f>IF($A65&gt;0,VLOOKUP($A65,#REF!,5),"")</f>
        <v>#REF!</v>
      </c>
      <c r="E65" s="59" t="e">
        <f>IF($A65&gt;0,VLOOKUP($A65,#REF!,6),"")</f>
        <v>#REF!</v>
      </c>
      <c r="F65" s="95" t="e">
        <f>IF($A65&gt;0,VLOOKUP($A65,#REF!,8),"")</f>
        <v>#REF!</v>
      </c>
      <c r="G65" s="95" t="e">
        <f>IF($A65&gt;0,VLOOKUP($A65,#REF!,9),"")</f>
        <v>#REF!</v>
      </c>
      <c r="H65" s="60"/>
      <c r="I65" s="61"/>
      <c r="J65" s="61"/>
      <c r="K65" s="61"/>
      <c r="L65" s="61"/>
      <c r="M65" s="61"/>
      <c r="N65" s="173" t="e">
        <f>IF($A65&gt;0,VLOOKUP($A65,#REF!,16,0),"")</f>
        <v>#REF!</v>
      </c>
      <c r="O65" s="174"/>
      <c r="P65" s="175"/>
      <c r="Q65" t="s">
        <v>200</v>
      </c>
    </row>
    <row r="66" spans="1:17" ht="20.100000000000001" customHeight="1">
      <c r="A66" t="s">
        <v>422</v>
      </c>
      <c r="B66" s="56">
        <f t="shared" si="0"/>
        <v>53</v>
      </c>
      <c r="C66" s="92" t="e">
        <f>IF($A66&gt;0,VLOOKUP($A66,#REF!,4),"")</f>
        <v>#REF!</v>
      </c>
      <c r="D66" s="58" t="e">
        <f>IF($A66&gt;0,VLOOKUP($A66,#REF!,5),"")</f>
        <v>#REF!</v>
      </c>
      <c r="E66" s="59" t="e">
        <f>IF($A66&gt;0,VLOOKUP($A66,#REF!,6),"")</f>
        <v>#REF!</v>
      </c>
      <c r="F66" s="95" t="e">
        <f>IF($A66&gt;0,VLOOKUP($A66,#REF!,8),"")</f>
        <v>#REF!</v>
      </c>
      <c r="G66" s="95" t="e">
        <f>IF($A66&gt;0,VLOOKUP($A66,#REF!,9),"")</f>
        <v>#REF!</v>
      </c>
      <c r="H66" s="60"/>
      <c r="I66" s="61"/>
      <c r="J66" s="61"/>
      <c r="K66" s="61"/>
      <c r="L66" s="61"/>
      <c r="M66" s="61"/>
      <c r="N66" s="173" t="e">
        <f>IF($A66&gt;0,VLOOKUP($A66,#REF!,16,0),"")</f>
        <v>#REF!</v>
      </c>
      <c r="O66" s="174"/>
      <c r="P66" s="175"/>
      <c r="Q66" t="s">
        <v>200</v>
      </c>
    </row>
    <row r="67" spans="1:17" ht="20.100000000000001" customHeight="1">
      <c r="A67" t="s">
        <v>422</v>
      </c>
      <c r="B67" s="56">
        <f t="shared" si="0"/>
        <v>54</v>
      </c>
      <c r="C67" s="92" t="e">
        <f>IF($A67&gt;0,VLOOKUP($A67,#REF!,4),"")</f>
        <v>#REF!</v>
      </c>
      <c r="D67" s="58" t="e">
        <f>IF($A67&gt;0,VLOOKUP($A67,#REF!,5),"")</f>
        <v>#REF!</v>
      </c>
      <c r="E67" s="59" t="e">
        <f>IF($A67&gt;0,VLOOKUP($A67,#REF!,6),"")</f>
        <v>#REF!</v>
      </c>
      <c r="F67" s="95" t="e">
        <f>IF($A67&gt;0,VLOOKUP($A67,#REF!,8),"")</f>
        <v>#REF!</v>
      </c>
      <c r="G67" s="95" t="e">
        <f>IF($A67&gt;0,VLOOKUP($A67,#REF!,9),"")</f>
        <v>#REF!</v>
      </c>
      <c r="H67" s="60"/>
      <c r="I67" s="61"/>
      <c r="J67" s="61"/>
      <c r="K67" s="61"/>
      <c r="L67" s="61"/>
      <c r="M67" s="61"/>
      <c r="N67" s="173" t="e">
        <f>IF($A67&gt;0,VLOOKUP($A67,#REF!,16,0),"")</f>
        <v>#REF!</v>
      </c>
      <c r="O67" s="174"/>
      <c r="P67" s="175"/>
      <c r="Q67" t="s">
        <v>200</v>
      </c>
    </row>
    <row r="68" spans="1:17" ht="20.100000000000001" customHeight="1">
      <c r="A68" t="s">
        <v>422</v>
      </c>
      <c r="B68" s="56">
        <f t="shared" si="0"/>
        <v>55</v>
      </c>
      <c r="C68" s="92" t="e">
        <f>IF($A68&gt;0,VLOOKUP($A68,#REF!,4),"")</f>
        <v>#REF!</v>
      </c>
      <c r="D68" s="58" t="e">
        <f>IF($A68&gt;0,VLOOKUP($A68,#REF!,5),"")</f>
        <v>#REF!</v>
      </c>
      <c r="E68" s="59" t="e">
        <f>IF($A68&gt;0,VLOOKUP($A68,#REF!,6),"")</f>
        <v>#REF!</v>
      </c>
      <c r="F68" s="95" t="e">
        <f>IF($A68&gt;0,VLOOKUP($A68,#REF!,8),"")</f>
        <v>#REF!</v>
      </c>
      <c r="G68" s="95" t="e">
        <f>IF($A68&gt;0,VLOOKUP($A68,#REF!,9),"")</f>
        <v>#REF!</v>
      </c>
      <c r="H68" s="60"/>
      <c r="I68" s="61"/>
      <c r="J68" s="61"/>
      <c r="K68" s="61"/>
      <c r="L68" s="61"/>
      <c r="M68" s="61"/>
      <c r="N68" s="173" t="e">
        <f>IF($A68&gt;0,VLOOKUP($A68,#REF!,16,0),"")</f>
        <v>#REF!</v>
      </c>
      <c r="O68" s="174"/>
      <c r="P68" s="175"/>
      <c r="Q68" t="s">
        <v>200</v>
      </c>
    </row>
    <row r="69" spans="1:17" ht="20.100000000000001" customHeight="1">
      <c r="A69" t="s">
        <v>422</v>
      </c>
      <c r="B69" s="56">
        <f t="shared" si="0"/>
        <v>56</v>
      </c>
      <c r="C69" s="92" t="e">
        <f>IF($A69&gt;0,VLOOKUP($A69,#REF!,4),"")</f>
        <v>#REF!</v>
      </c>
      <c r="D69" s="58" t="e">
        <f>IF($A69&gt;0,VLOOKUP($A69,#REF!,5),"")</f>
        <v>#REF!</v>
      </c>
      <c r="E69" s="59" t="e">
        <f>IF($A69&gt;0,VLOOKUP($A69,#REF!,6),"")</f>
        <v>#REF!</v>
      </c>
      <c r="F69" s="95" t="e">
        <f>IF($A69&gt;0,VLOOKUP($A69,#REF!,8),"")</f>
        <v>#REF!</v>
      </c>
      <c r="G69" s="95" t="e">
        <f>IF($A69&gt;0,VLOOKUP($A69,#REF!,9),"")</f>
        <v>#REF!</v>
      </c>
      <c r="H69" s="60"/>
      <c r="I69" s="61"/>
      <c r="J69" s="61"/>
      <c r="K69" s="61"/>
      <c r="L69" s="61"/>
      <c r="M69" s="61"/>
      <c r="N69" s="173" t="e">
        <f>IF($A69&gt;0,VLOOKUP($A69,#REF!,16,0),"")</f>
        <v>#REF!</v>
      </c>
      <c r="O69" s="174"/>
      <c r="P69" s="175"/>
      <c r="Q69" t="s">
        <v>200</v>
      </c>
    </row>
    <row r="70" spans="1:17" ht="20.100000000000001" customHeight="1">
      <c r="A70" t="s">
        <v>422</v>
      </c>
      <c r="B70" s="56">
        <f t="shared" si="0"/>
        <v>57</v>
      </c>
      <c r="C70" s="92" t="e">
        <f>IF($A70&gt;0,VLOOKUP($A70,#REF!,4),"")</f>
        <v>#REF!</v>
      </c>
      <c r="D70" s="58" t="e">
        <f>IF($A70&gt;0,VLOOKUP($A70,#REF!,5),"")</f>
        <v>#REF!</v>
      </c>
      <c r="E70" s="59" t="e">
        <f>IF($A70&gt;0,VLOOKUP($A70,#REF!,6),"")</f>
        <v>#REF!</v>
      </c>
      <c r="F70" s="95" t="e">
        <f>IF($A70&gt;0,VLOOKUP($A70,#REF!,8),"")</f>
        <v>#REF!</v>
      </c>
      <c r="G70" s="95" t="e">
        <f>IF($A70&gt;0,VLOOKUP($A70,#REF!,9),"")</f>
        <v>#REF!</v>
      </c>
      <c r="H70" s="60"/>
      <c r="I70" s="61"/>
      <c r="J70" s="61"/>
      <c r="K70" s="61"/>
      <c r="L70" s="61"/>
      <c r="M70" s="61"/>
      <c r="N70" s="173" t="e">
        <f>IF($A70&gt;0,VLOOKUP($A70,#REF!,16,0),"")</f>
        <v>#REF!</v>
      </c>
      <c r="O70" s="174"/>
      <c r="P70" s="175"/>
      <c r="Q70" t="s">
        <v>200</v>
      </c>
    </row>
    <row r="71" spans="1:17" ht="20.100000000000001" customHeight="1">
      <c r="A71" t="s">
        <v>422</v>
      </c>
      <c r="B71" s="56">
        <f t="shared" si="0"/>
        <v>58</v>
      </c>
      <c r="C71" s="92" t="e">
        <f>IF($A71&gt;0,VLOOKUP($A71,#REF!,4),"")</f>
        <v>#REF!</v>
      </c>
      <c r="D71" s="58" t="e">
        <f>IF($A71&gt;0,VLOOKUP($A71,#REF!,5),"")</f>
        <v>#REF!</v>
      </c>
      <c r="E71" s="59" t="e">
        <f>IF($A71&gt;0,VLOOKUP($A71,#REF!,6),"")</f>
        <v>#REF!</v>
      </c>
      <c r="F71" s="95" t="e">
        <f>IF($A71&gt;0,VLOOKUP($A71,#REF!,8),"")</f>
        <v>#REF!</v>
      </c>
      <c r="G71" s="95" t="e">
        <f>IF($A71&gt;0,VLOOKUP($A71,#REF!,9),"")</f>
        <v>#REF!</v>
      </c>
      <c r="H71" s="60"/>
      <c r="I71" s="61"/>
      <c r="J71" s="61"/>
      <c r="K71" s="61"/>
      <c r="L71" s="61"/>
      <c r="M71" s="61"/>
      <c r="N71" s="173" t="e">
        <f>IF($A71&gt;0,VLOOKUP($A71,#REF!,16,0),"")</f>
        <v>#REF!</v>
      </c>
      <c r="O71" s="174"/>
      <c r="P71" s="175"/>
      <c r="Q71" t="s">
        <v>200</v>
      </c>
    </row>
    <row r="72" spans="1:17" ht="20.100000000000001" customHeight="1">
      <c r="A72" t="s">
        <v>422</v>
      </c>
      <c r="B72" s="56">
        <f t="shared" si="0"/>
        <v>59</v>
      </c>
      <c r="C72" s="92" t="e">
        <f>IF($A72&gt;0,VLOOKUP($A72,#REF!,4),"")</f>
        <v>#REF!</v>
      </c>
      <c r="D72" s="58" t="e">
        <f>IF($A72&gt;0,VLOOKUP($A72,#REF!,5),"")</f>
        <v>#REF!</v>
      </c>
      <c r="E72" s="59" t="e">
        <f>IF($A72&gt;0,VLOOKUP($A72,#REF!,6),"")</f>
        <v>#REF!</v>
      </c>
      <c r="F72" s="95" t="e">
        <f>IF($A72&gt;0,VLOOKUP($A72,#REF!,8),"")</f>
        <v>#REF!</v>
      </c>
      <c r="G72" s="95" t="e">
        <f>IF($A72&gt;0,VLOOKUP($A72,#REF!,9),"")</f>
        <v>#REF!</v>
      </c>
      <c r="H72" s="60"/>
      <c r="I72" s="61"/>
      <c r="J72" s="61"/>
      <c r="K72" s="61"/>
      <c r="L72" s="61"/>
      <c r="M72" s="61"/>
      <c r="N72" s="173" t="e">
        <f>IF($A72&gt;0,VLOOKUP($A72,#REF!,16,0),"")</f>
        <v>#REF!</v>
      </c>
      <c r="O72" s="174"/>
      <c r="P72" s="175"/>
      <c r="Q72" t="s">
        <v>200</v>
      </c>
    </row>
    <row r="73" spans="1:17" ht="20.100000000000001" customHeight="1">
      <c r="A73" t="s">
        <v>422</v>
      </c>
      <c r="B73" s="56">
        <f t="shared" ref="B73:B109" si="1">B72+1</f>
        <v>60</v>
      </c>
      <c r="C73" s="92" t="e">
        <f>IF($A73&gt;0,VLOOKUP($A73,#REF!,4),"")</f>
        <v>#REF!</v>
      </c>
      <c r="D73" s="58" t="e">
        <f>IF($A73&gt;0,VLOOKUP($A73,#REF!,5),"")</f>
        <v>#REF!</v>
      </c>
      <c r="E73" s="59" t="e">
        <f>IF($A73&gt;0,VLOOKUP($A73,#REF!,6),"")</f>
        <v>#REF!</v>
      </c>
      <c r="F73" s="95" t="e">
        <f>IF($A73&gt;0,VLOOKUP($A73,#REF!,8),"")</f>
        <v>#REF!</v>
      </c>
      <c r="G73" s="95" t="e">
        <f>IF($A73&gt;0,VLOOKUP($A73,#REF!,9),"")</f>
        <v>#REF!</v>
      </c>
      <c r="H73" s="60"/>
      <c r="I73" s="61"/>
      <c r="J73" s="61"/>
      <c r="K73" s="61"/>
      <c r="L73" s="61"/>
      <c r="M73" s="61"/>
      <c r="N73" s="173" t="e">
        <f>IF($A73&gt;0,VLOOKUP($A73,#REF!,16,0),"")</f>
        <v>#REF!</v>
      </c>
      <c r="O73" s="174"/>
      <c r="P73" s="175"/>
      <c r="Q73" t="s">
        <v>200</v>
      </c>
    </row>
    <row r="74" spans="1:17" ht="23.25" customHeight="1">
      <c r="A74" t="s">
        <v>422</v>
      </c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A75" t="s">
        <v>422</v>
      </c>
      <c r="B75" s="73" t="s">
        <v>197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A76" t="s">
        <v>422</v>
      </c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A77" t="s">
        <v>422</v>
      </c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A78" t="s">
        <v>422</v>
      </c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A79" t="s">
        <v>422</v>
      </c>
      <c r="B79" s="82"/>
      <c r="C79" s="94"/>
      <c r="D79" s="75"/>
      <c r="E79" s="76"/>
      <c r="F79" s="114"/>
      <c r="G79" s="97"/>
      <c r="H79" s="106" t="s">
        <v>201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s">
        <v>422</v>
      </c>
      <c r="B80" s="83">
        <f>B73+1</f>
        <v>61</v>
      </c>
      <c r="C80" s="92" t="e">
        <f>IF($A80&gt;0,VLOOKUP($A80,#REF!,4),"")</f>
        <v>#REF!</v>
      </c>
      <c r="D80" s="58" t="e">
        <f>IF($A80&gt;0,VLOOKUP($A80,#REF!,5),"")</f>
        <v>#REF!</v>
      </c>
      <c r="E80" s="59" t="e">
        <f>IF($A80&gt;0,VLOOKUP($A80,#REF!,6),"")</f>
        <v>#REF!</v>
      </c>
      <c r="F80" s="95" t="e">
        <f>IF($A80&gt;0,VLOOKUP($A80,#REF!,8),"")</f>
        <v>#REF!</v>
      </c>
      <c r="G80" s="95" t="e">
        <f>IF($A80&gt;0,VLOOKUP($A80,#REF!,9),"")</f>
        <v>#REF!</v>
      </c>
      <c r="H80" s="60"/>
      <c r="I80" s="61"/>
      <c r="J80" s="61"/>
      <c r="K80" s="61"/>
      <c r="L80" s="61"/>
      <c r="M80" s="61"/>
      <c r="N80" s="173" t="e">
        <f>IF($A80&gt;0,VLOOKUP($A80,#REF!,16,0),"")</f>
        <v>#REF!</v>
      </c>
      <c r="O80" s="174"/>
      <c r="P80" s="175"/>
      <c r="Q80" t="s">
        <v>200</v>
      </c>
    </row>
    <row r="81" spans="1:17" ht="20.100000000000001" customHeight="1">
      <c r="A81" t="s">
        <v>422</v>
      </c>
      <c r="B81" s="56">
        <f t="shared" si="1"/>
        <v>62</v>
      </c>
      <c r="C81" s="92" t="e">
        <f>IF($A81&gt;0,VLOOKUP($A81,#REF!,4),"")</f>
        <v>#REF!</v>
      </c>
      <c r="D81" s="58" t="e">
        <f>IF($A81&gt;0,VLOOKUP($A81,#REF!,5),"")</f>
        <v>#REF!</v>
      </c>
      <c r="E81" s="59" t="e">
        <f>IF($A81&gt;0,VLOOKUP($A81,#REF!,6),"")</f>
        <v>#REF!</v>
      </c>
      <c r="F81" s="95" t="e">
        <f>IF($A81&gt;0,VLOOKUP($A81,#REF!,8),"")</f>
        <v>#REF!</v>
      </c>
      <c r="G81" s="95" t="e">
        <f>IF($A81&gt;0,VLOOKUP($A81,#REF!,9),"")</f>
        <v>#REF!</v>
      </c>
      <c r="H81" s="60"/>
      <c r="I81" s="61"/>
      <c r="J81" s="61"/>
      <c r="K81" s="61"/>
      <c r="L81" s="61"/>
      <c r="M81" s="61"/>
      <c r="N81" s="173" t="e">
        <f>IF($A81&gt;0,VLOOKUP($A81,#REF!,16,0),"")</f>
        <v>#REF!</v>
      </c>
      <c r="O81" s="174"/>
      <c r="P81" s="175"/>
      <c r="Q81" t="s">
        <v>200</v>
      </c>
    </row>
    <row r="82" spans="1:17" ht="20.100000000000001" customHeight="1">
      <c r="A82" t="s">
        <v>422</v>
      </c>
      <c r="B82" s="56">
        <f t="shared" si="1"/>
        <v>63</v>
      </c>
      <c r="C82" s="92" t="e">
        <f>IF($A82&gt;0,VLOOKUP($A82,#REF!,4),"")</f>
        <v>#REF!</v>
      </c>
      <c r="D82" s="58" t="e">
        <f>IF($A82&gt;0,VLOOKUP($A82,#REF!,5),"")</f>
        <v>#REF!</v>
      </c>
      <c r="E82" s="59" t="e">
        <f>IF($A82&gt;0,VLOOKUP($A82,#REF!,6),"")</f>
        <v>#REF!</v>
      </c>
      <c r="F82" s="95" t="e">
        <f>IF($A82&gt;0,VLOOKUP($A82,#REF!,8),"")</f>
        <v>#REF!</v>
      </c>
      <c r="G82" s="95" t="e">
        <f>IF($A82&gt;0,VLOOKUP($A82,#REF!,9),"")</f>
        <v>#REF!</v>
      </c>
      <c r="H82" s="60"/>
      <c r="I82" s="61"/>
      <c r="J82" s="61"/>
      <c r="K82" s="61"/>
      <c r="L82" s="61"/>
      <c r="M82" s="61"/>
      <c r="N82" s="173" t="e">
        <f>IF($A82&gt;0,VLOOKUP($A82,#REF!,16,0),"")</f>
        <v>#REF!</v>
      </c>
      <c r="O82" s="174"/>
      <c r="P82" s="175"/>
      <c r="Q82" t="s">
        <v>200</v>
      </c>
    </row>
    <row r="83" spans="1:17" ht="20.100000000000001" customHeight="1">
      <c r="A83" t="s">
        <v>422</v>
      </c>
      <c r="B83" s="56">
        <f t="shared" si="1"/>
        <v>64</v>
      </c>
      <c r="C83" s="92" t="e">
        <f>IF($A83&gt;0,VLOOKUP($A83,#REF!,4),"")</f>
        <v>#REF!</v>
      </c>
      <c r="D83" s="58" t="e">
        <f>IF($A83&gt;0,VLOOKUP($A83,#REF!,5),"")</f>
        <v>#REF!</v>
      </c>
      <c r="E83" s="59" t="e">
        <f>IF($A83&gt;0,VLOOKUP($A83,#REF!,6),"")</f>
        <v>#REF!</v>
      </c>
      <c r="F83" s="95" t="e">
        <f>IF($A83&gt;0,VLOOKUP($A83,#REF!,8),"")</f>
        <v>#REF!</v>
      </c>
      <c r="G83" s="95" t="e">
        <f>IF($A83&gt;0,VLOOKUP($A83,#REF!,9),"")</f>
        <v>#REF!</v>
      </c>
      <c r="H83" s="60"/>
      <c r="I83" s="61"/>
      <c r="J83" s="61"/>
      <c r="K83" s="61"/>
      <c r="L83" s="61"/>
      <c r="M83" s="61"/>
      <c r="N83" s="173" t="e">
        <f>IF($A83&gt;0,VLOOKUP($A83,#REF!,16,0),"")</f>
        <v>#REF!</v>
      </c>
      <c r="O83" s="174"/>
      <c r="P83" s="175"/>
      <c r="Q83" t="s">
        <v>200</v>
      </c>
    </row>
    <row r="84" spans="1:17" ht="20.100000000000001" customHeight="1">
      <c r="A84" t="s">
        <v>422</v>
      </c>
      <c r="B84" s="56">
        <f t="shared" si="1"/>
        <v>65</v>
      </c>
      <c r="C84" s="92" t="e">
        <f>IF($A84&gt;0,VLOOKUP($A84,#REF!,4),"")</f>
        <v>#REF!</v>
      </c>
      <c r="D84" s="58" t="e">
        <f>IF($A84&gt;0,VLOOKUP($A84,#REF!,5),"")</f>
        <v>#REF!</v>
      </c>
      <c r="E84" s="59" t="e">
        <f>IF($A84&gt;0,VLOOKUP($A84,#REF!,6),"")</f>
        <v>#REF!</v>
      </c>
      <c r="F84" s="95" t="e">
        <f>IF($A84&gt;0,VLOOKUP($A84,#REF!,8),"")</f>
        <v>#REF!</v>
      </c>
      <c r="G84" s="95" t="e">
        <f>IF($A84&gt;0,VLOOKUP($A84,#REF!,9),"")</f>
        <v>#REF!</v>
      </c>
      <c r="H84" s="60"/>
      <c r="I84" s="61"/>
      <c r="J84" s="61"/>
      <c r="K84" s="61"/>
      <c r="L84" s="61"/>
      <c r="M84" s="61"/>
      <c r="N84" s="173" t="e">
        <f>IF($A84&gt;0,VLOOKUP($A84,#REF!,16,0),"")</f>
        <v>#REF!</v>
      </c>
      <c r="O84" s="174"/>
      <c r="P84" s="175"/>
      <c r="Q84" t="s">
        <v>200</v>
      </c>
    </row>
    <row r="85" spans="1:17" ht="20.100000000000001" customHeight="1">
      <c r="A85" t="s">
        <v>422</v>
      </c>
      <c r="B85" s="56">
        <f t="shared" si="1"/>
        <v>66</v>
      </c>
      <c r="C85" s="92" t="e">
        <f>IF($A85&gt;0,VLOOKUP($A85,#REF!,4),"")</f>
        <v>#REF!</v>
      </c>
      <c r="D85" s="58" t="e">
        <f>IF($A85&gt;0,VLOOKUP($A85,#REF!,5),"")</f>
        <v>#REF!</v>
      </c>
      <c r="E85" s="59" t="e">
        <f>IF($A85&gt;0,VLOOKUP($A85,#REF!,6),"")</f>
        <v>#REF!</v>
      </c>
      <c r="F85" s="95" t="e">
        <f>IF($A85&gt;0,VLOOKUP($A85,#REF!,8),"")</f>
        <v>#REF!</v>
      </c>
      <c r="G85" s="95" t="e">
        <f>IF($A85&gt;0,VLOOKUP($A85,#REF!,9),"")</f>
        <v>#REF!</v>
      </c>
      <c r="H85" s="60"/>
      <c r="I85" s="61"/>
      <c r="J85" s="61"/>
      <c r="K85" s="61"/>
      <c r="L85" s="61"/>
      <c r="M85" s="61"/>
      <c r="N85" s="173" t="e">
        <f>IF($A85&gt;0,VLOOKUP($A85,#REF!,16,0),"")</f>
        <v>#REF!</v>
      </c>
      <c r="O85" s="174"/>
      <c r="P85" s="175"/>
      <c r="Q85" t="s">
        <v>200</v>
      </c>
    </row>
    <row r="86" spans="1:17" ht="20.100000000000001" customHeight="1">
      <c r="A86" t="s">
        <v>422</v>
      </c>
      <c r="B86" s="56">
        <f t="shared" si="1"/>
        <v>67</v>
      </c>
      <c r="C86" s="92" t="e">
        <f>IF($A86&gt;0,VLOOKUP($A86,#REF!,4),"")</f>
        <v>#REF!</v>
      </c>
      <c r="D86" s="58" t="e">
        <f>IF($A86&gt;0,VLOOKUP($A86,#REF!,5),"")</f>
        <v>#REF!</v>
      </c>
      <c r="E86" s="59" t="e">
        <f>IF($A86&gt;0,VLOOKUP($A86,#REF!,6),"")</f>
        <v>#REF!</v>
      </c>
      <c r="F86" s="95" t="e">
        <f>IF($A86&gt;0,VLOOKUP($A86,#REF!,8),"")</f>
        <v>#REF!</v>
      </c>
      <c r="G86" s="95" t="e">
        <f>IF($A86&gt;0,VLOOKUP($A86,#REF!,9),"")</f>
        <v>#REF!</v>
      </c>
      <c r="H86" s="60"/>
      <c r="I86" s="61"/>
      <c r="J86" s="61"/>
      <c r="K86" s="61"/>
      <c r="L86" s="61"/>
      <c r="M86" s="61"/>
      <c r="N86" s="173" t="e">
        <f>IF($A86&gt;0,VLOOKUP($A86,#REF!,16,0),"")</f>
        <v>#REF!</v>
      </c>
      <c r="O86" s="174"/>
      <c r="P86" s="175"/>
      <c r="Q86" t="s">
        <v>200</v>
      </c>
    </row>
    <row r="87" spans="1:17" ht="20.100000000000001" customHeight="1">
      <c r="A87" t="s">
        <v>422</v>
      </c>
      <c r="B87" s="56">
        <f t="shared" si="1"/>
        <v>68</v>
      </c>
      <c r="C87" s="92" t="e">
        <f>IF($A87&gt;0,VLOOKUP($A87,#REF!,4),"")</f>
        <v>#REF!</v>
      </c>
      <c r="D87" s="58" t="e">
        <f>IF($A87&gt;0,VLOOKUP($A87,#REF!,5),"")</f>
        <v>#REF!</v>
      </c>
      <c r="E87" s="59" t="e">
        <f>IF($A87&gt;0,VLOOKUP($A87,#REF!,6),"")</f>
        <v>#REF!</v>
      </c>
      <c r="F87" s="95" t="e">
        <f>IF($A87&gt;0,VLOOKUP($A87,#REF!,8),"")</f>
        <v>#REF!</v>
      </c>
      <c r="G87" s="95" t="e">
        <f>IF($A87&gt;0,VLOOKUP($A87,#REF!,9),"")</f>
        <v>#REF!</v>
      </c>
      <c r="H87" s="60"/>
      <c r="I87" s="61"/>
      <c r="J87" s="61"/>
      <c r="K87" s="61"/>
      <c r="L87" s="61"/>
      <c r="M87" s="61"/>
      <c r="N87" s="173" t="e">
        <f>IF($A87&gt;0,VLOOKUP($A87,#REF!,16,0),"")</f>
        <v>#REF!</v>
      </c>
      <c r="O87" s="174"/>
      <c r="P87" s="175"/>
      <c r="Q87" t="s">
        <v>200</v>
      </c>
    </row>
    <row r="88" spans="1:17" ht="20.100000000000001" customHeight="1">
      <c r="A88" t="s">
        <v>422</v>
      </c>
      <c r="B88" s="56">
        <f t="shared" si="1"/>
        <v>69</v>
      </c>
      <c r="C88" s="92" t="e">
        <f>IF($A88&gt;0,VLOOKUP($A88,#REF!,4),"")</f>
        <v>#REF!</v>
      </c>
      <c r="D88" s="58" t="e">
        <f>IF($A88&gt;0,VLOOKUP($A88,#REF!,5),"")</f>
        <v>#REF!</v>
      </c>
      <c r="E88" s="59" t="e">
        <f>IF($A88&gt;0,VLOOKUP($A88,#REF!,6),"")</f>
        <v>#REF!</v>
      </c>
      <c r="F88" s="95" t="e">
        <f>IF($A88&gt;0,VLOOKUP($A88,#REF!,8),"")</f>
        <v>#REF!</v>
      </c>
      <c r="G88" s="95" t="e">
        <f>IF($A88&gt;0,VLOOKUP($A88,#REF!,9),"")</f>
        <v>#REF!</v>
      </c>
      <c r="H88" s="60"/>
      <c r="I88" s="61"/>
      <c r="J88" s="61"/>
      <c r="K88" s="61"/>
      <c r="L88" s="61"/>
      <c r="M88" s="61"/>
      <c r="N88" s="173" t="e">
        <f>IF($A88&gt;0,VLOOKUP($A88,#REF!,16,0),"")</f>
        <v>#REF!</v>
      </c>
      <c r="O88" s="174"/>
      <c r="P88" s="175"/>
      <c r="Q88" t="s">
        <v>200</v>
      </c>
    </row>
    <row r="89" spans="1:17" ht="20.100000000000001" customHeight="1">
      <c r="A89" t="s">
        <v>422</v>
      </c>
      <c r="B89" s="56">
        <f t="shared" si="1"/>
        <v>70</v>
      </c>
      <c r="C89" s="92" t="e">
        <f>IF($A89&gt;0,VLOOKUP($A89,#REF!,4),"")</f>
        <v>#REF!</v>
      </c>
      <c r="D89" s="58" t="e">
        <f>IF($A89&gt;0,VLOOKUP($A89,#REF!,5),"")</f>
        <v>#REF!</v>
      </c>
      <c r="E89" s="59" t="e">
        <f>IF($A89&gt;0,VLOOKUP($A89,#REF!,6),"")</f>
        <v>#REF!</v>
      </c>
      <c r="F89" s="95" t="e">
        <f>IF($A89&gt;0,VLOOKUP($A89,#REF!,8),"")</f>
        <v>#REF!</v>
      </c>
      <c r="G89" s="95" t="e">
        <f>IF($A89&gt;0,VLOOKUP($A89,#REF!,9),"")</f>
        <v>#REF!</v>
      </c>
      <c r="H89" s="60"/>
      <c r="I89" s="61"/>
      <c r="J89" s="61"/>
      <c r="K89" s="61"/>
      <c r="L89" s="61"/>
      <c r="M89" s="61"/>
      <c r="N89" s="173" t="e">
        <f>IF($A89&gt;0,VLOOKUP($A89,#REF!,16,0),"")</f>
        <v>#REF!</v>
      </c>
      <c r="O89" s="174"/>
      <c r="P89" s="175"/>
      <c r="Q89" t="s">
        <v>200</v>
      </c>
    </row>
    <row r="90" spans="1:17" ht="20.100000000000001" customHeight="1">
      <c r="A90" t="s">
        <v>422</v>
      </c>
      <c r="B90" s="56">
        <f t="shared" si="1"/>
        <v>71</v>
      </c>
      <c r="C90" s="92" t="e">
        <f>IF($A90&gt;0,VLOOKUP($A90,#REF!,4),"")</f>
        <v>#REF!</v>
      </c>
      <c r="D90" s="58" t="e">
        <f>IF($A90&gt;0,VLOOKUP($A90,#REF!,5),"")</f>
        <v>#REF!</v>
      </c>
      <c r="E90" s="59" t="e">
        <f>IF($A90&gt;0,VLOOKUP($A90,#REF!,6),"")</f>
        <v>#REF!</v>
      </c>
      <c r="F90" s="95" t="e">
        <f>IF($A90&gt;0,VLOOKUP($A90,#REF!,8),"")</f>
        <v>#REF!</v>
      </c>
      <c r="G90" s="95" t="e">
        <f>IF($A90&gt;0,VLOOKUP($A90,#REF!,9),"")</f>
        <v>#REF!</v>
      </c>
      <c r="H90" s="60"/>
      <c r="I90" s="61"/>
      <c r="J90" s="61"/>
      <c r="K90" s="61"/>
      <c r="L90" s="61"/>
      <c r="M90" s="61"/>
      <c r="N90" s="173" t="e">
        <f>IF($A90&gt;0,VLOOKUP($A90,#REF!,16,0),"")</f>
        <v>#REF!</v>
      </c>
      <c r="O90" s="174"/>
      <c r="P90" s="175"/>
      <c r="Q90" t="s">
        <v>200</v>
      </c>
    </row>
    <row r="91" spans="1:17" ht="20.100000000000001" customHeight="1">
      <c r="A91" t="s">
        <v>422</v>
      </c>
      <c r="B91" s="56">
        <f t="shared" si="1"/>
        <v>72</v>
      </c>
      <c r="C91" s="92" t="e">
        <f>IF($A91&gt;0,VLOOKUP($A91,#REF!,4),"")</f>
        <v>#REF!</v>
      </c>
      <c r="D91" s="58" t="e">
        <f>IF($A91&gt;0,VLOOKUP($A91,#REF!,5),"")</f>
        <v>#REF!</v>
      </c>
      <c r="E91" s="59" t="e">
        <f>IF($A91&gt;0,VLOOKUP($A91,#REF!,6),"")</f>
        <v>#REF!</v>
      </c>
      <c r="F91" s="95" t="e">
        <f>IF($A91&gt;0,VLOOKUP($A91,#REF!,8),"")</f>
        <v>#REF!</v>
      </c>
      <c r="G91" s="95" t="e">
        <f>IF($A91&gt;0,VLOOKUP($A91,#REF!,9),"")</f>
        <v>#REF!</v>
      </c>
      <c r="H91" s="60"/>
      <c r="I91" s="61"/>
      <c r="J91" s="61"/>
      <c r="K91" s="61"/>
      <c r="L91" s="61"/>
      <c r="M91" s="61"/>
      <c r="N91" s="173" t="e">
        <f>IF($A91&gt;0,VLOOKUP($A91,#REF!,16,0),"")</f>
        <v>#REF!</v>
      </c>
      <c r="O91" s="174"/>
      <c r="P91" s="175"/>
      <c r="Q91" t="s">
        <v>200</v>
      </c>
    </row>
    <row r="92" spans="1:17" ht="20.100000000000001" customHeight="1">
      <c r="A92" t="s">
        <v>422</v>
      </c>
      <c r="B92" s="56">
        <f t="shared" si="1"/>
        <v>73</v>
      </c>
      <c r="C92" s="92" t="e">
        <f>IF($A92&gt;0,VLOOKUP($A92,#REF!,4),"")</f>
        <v>#REF!</v>
      </c>
      <c r="D92" s="58" t="e">
        <f>IF($A92&gt;0,VLOOKUP($A92,#REF!,5),"")</f>
        <v>#REF!</v>
      </c>
      <c r="E92" s="59" t="e">
        <f>IF($A92&gt;0,VLOOKUP($A92,#REF!,6),"")</f>
        <v>#REF!</v>
      </c>
      <c r="F92" s="95" t="e">
        <f>IF($A92&gt;0,VLOOKUP($A92,#REF!,8),"")</f>
        <v>#REF!</v>
      </c>
      <c r="G92" s="95" t="e">
        <f>IF($A92&gt;0,VLOOKUP($A92,#REF!,9),"")</f>
        <v>#REF!</v>
      </c>
      <c r="H92" s="60"/>
      <c r="I92" s="61"/>
      <c r="J92" s="61"/>
      <c r="K92" s="61"/>
      <c r="L92" s="61"/>
      <c r="M92" s="61"/>
      <c r="N92" s="173" t="e">
        <f>IF($A92&gt;0,VLOOKUP($A92,#REF!,16,0),"")</f>
        <v>#REF!</v>
      </c>
      <c r="O92" s="174"/>
      <c r="P92" s="175"/>
      <c r="Q92" t="s">
        <v>200</v>
      </c>
    </row>
    <row r="93" spans="1:17" ht="20.100000000000001" customHeight="1">
      <c r="A93" t="s">
        <v>422</v>
      </c>
      <c r="B93" s="56">
        <f t="shared" si="1"/>
        <v>74</v>
      </c>
      <c r="C93" s="92" t="e">
        <f>IF($A93&gt;0,VLOOKUP($A93,#REF!,4),"")</f>
        <v>#REF!</v>
      </c>
      <c r="D93" s="58" t="e">
        <f>IF($A93&gt;0,VLOOKUP($A93,#REF!,5),"")</f>
        <v>#REF!</v>
      </c>
      <c r="E93" s="59" t="e">
        <f>IF($A93&gt;0,VLOOKUP($A93,#REF!,6),"")</f>
        <v>#REF!</v>
      </c>
      <c r="F93" s="95" t="e">
        <f>IF($A93&gt;0,VLOOKUP($A93,#REF!,8),"")</f>
        <v>#REF!</v>
      </c>
      <c r="G93" s="95" t="e">
        <f>IF($A93&gt;0,VLOOKUP($A93,#REF!,9),"")</f>
        <v>#REF!</v>
      </c>
      <c r="H93" s="60"/>
      <c r="I93" s="61"/>
      <c r="J93" s="61"/>
      <c r="K93" s="61"/>
      <c r="L93" s="61"/>
      <c r="M93" s="61"/>
      <c r="N93" s="173" t="e">
        <f>IF($A93&gt;0,VLOOKUP($A93,#REF!,16,0),"")</f>
        <v>#REF!</v>
      </c>
      <c r="O93" s="174"/>
      <c r="P93" s="175"/>
      <c r="Q93" t="s">
        <v>200</v>
      </c>
    </row>
    <row r="94" spans="1:17" ht="20.100000000000001" customHeight="1">
      <c r="A94" t="s">
        <v>422</v>
      </c>
      <c r="B94" s="56">
        <f t="shared" si="1"/>
        <v>75</v>
      </c>
      <c r="C94" s="92" t="e">
        <f>IF($A94&gt;0,VLOOKUP($A94,#REF!,4),"")</f>
        <v>#REF!</v>
      </c>
      <c r="D94" s="58" t="e">
        <f>IF($A94&gt;0,VLOOKUP($A94,#REF!,5),"")</f>
        <v>#REF!</v>
      </c>
      <c r="E94" s="59" t="e">
        <f>IF($A94&gt;0,VLOOKUP($A94,#REF!,6),"")</f>
        <v>#REF!</v>
      </c>
      <c r="F94" s="95" t="e">
        <f>IF($A94&gt;0,VLOOKUP($A94,#REF!,8),"")</f>
        <v>#REF!</v>
      </c>
      <c r="G94" s="95" t="e">
        <f>IF($A94&gt;0,VLOOKUP($A94,#REF!,9),"")</f>
        <v>#REF!</v>
      </c>
      <c r="H94" s="60"/>
      <c r="I94" s="61"/>
      <c r="J94" s="61"/>
      <c r="K94" s="61"/>
      <c r="L94" s="61"/>
      <c r="M94" s="61"/>
      <c r="N94" s="173" t="e">
        <f>IF($A94&gt;0,VLOOKUP($A94,#REF!,16,0),"")</f>
        <v>#REF!</v>
      </c>
      <c r="O94" s="174"/>
      <c r="P94" s="175"/>
      <c r="Q94" t="s">
        <v>200</v>
      </c>
    </row>
    <row r="95" spans="1:17" ht="20.100000000000001" customHeight="1">
      <c r="A95" t="s">
        <v>422</v>
      </c>
      <c r="B95" s="56">
        <f t="shared" si="1"/>
        <v>76</v>
      </c>
      <c r="C95" s="92" t="e">
        <f>IF($A95&gt;0,VLOOKUP($A95,#REF!,4),"")</f>
        <v>#REF!</v>
      </c>
      <c r="D95" s="58" t="e">
        <f>IF($A95&gt;0,VLOOKUP($A95,#REF!,5),"")</f>
        <v>#REF!</v>
      </c>
      <c r="E95" s="59" t="e">
        <f>IF($A95&gt;0,VLOOKUP($A95,#REF!,6),"")</f>
        <v>#REF!</v>
      </c>
      <c r="F95" s="95" t="e">
        <f>IF($A95&gt;0,VLOOKUP($A95,#REF!,8),"")</f>
        <v>#REF!</v>
      </c>
      <c r="G95" s="95" t="e">
        <f>IF($A95&gt;0,VLOOKUP($A95,#REF!,9),"")</f>
        <v>#REF!</v>
      </c>
      <c r="H95" s="60"/>
      <c r="I95" s="61"/>
      <c r="J95" s="61"/>
      <c r="K95" s="61"/>
      <c r="L95" s="61"/>
      <c r="M95" s="61"/>
      <c r="N95" s="173" t="e">
        <f>IF($A95&gt;0,VLOOKUP($A95,#REF!,16,0),"")</f>
        <v>#REF!</v>
      </c>
      <c r="O95" s="174"/>
      <c r="P95" s="175"/>
      <c r="Q95" t="s">
        <v>200</v>
      </c>
    </row>
    <row r="96" spans="1:17" ht="20.100000000000001" customHeight="1">
      <c r="A96" t="s">
        <v>422</v>
      </c>
      <c r="B96" s="56">
        <f t="shared" si="1"/>
        <v>77</v>
      </c>
      <c r="C96" s="92" t="e">
        <f>IF($A96&gt;0,VLOOKUP($A96,#REF!,4),"")</f>
        <v>#REF!</v>
      </c>
      <c r="D96" s="58" t="e">
        <f>IF($A96&gt;0,VLOOKUP($A96,#REF!,5),"")</f>
        <v>#REF!</v>
      </c>
      <c r="E96" s="59" t="e">
        <f>IF($A96&gt;0,VLOOKUP($A96,#REF!,6),"")</f>
        <v>#REF!</v>
      </c>
      <c r="F96" s="95" t="e">
        <f>IF($A96&gt;0,VLOOKUP($A96,#REF!,8),"")</f>
        <v>#REF!</v>
      </c>
      <c r="G96" s="95" t="e">
        <f>IF($A96&gt;0,VLOOKUP($A96,#REF!,9),"")</f>
        <v>#REF!</v>
      </c>
      <c r="H96" s="60"/>
      <c r="I96" s="61"/>
      <c r="J96" s="61"/>
      <c r="K96" s="61"/>
      <c r="L96" s="61"/>
      <c r="M96" s="61"/>
      <c r="N96" s="173" t="e">
        <f>IF($A96&gt;0,VLOOKUP($A96,#REF!,16,0),"")</f>
        <v>#REF!</v>
      </c>
      <c r="O96" s="174"/>
      <c r="P96" s="175"/>
      <c r="Q96" t="s">
        <v>200</v>
      </c>
    </row>
    <row r="97" spans="1:17" ht="20.100000000000001" customHeight="1">
      <c r="A97" t="s">
        <v>422</v>
      </c>
      <c r="B97" s="56">
        <f t="shared" si="1"/>
        <v>78</v>
      </c>
      <c r="C97" s="92" t="e">
        <f>IF($A97&gt;0,VLOOKUP($A97,#REF!,4),"")</f>
        <v>#REF!</v>
      </c>
      <c r="D97" s="58" t="e">
        <f>IF($A97&gt;0,VLOOKUP($A97,#REF!,5),"")</f>
        <v>#REF!</v>
      </c>
      <c r="E97" s="59" t="e">
        <f>IF($A97&gt;0,VLOOKUP($A97,#REF!,6),"")</f>
        <v>#REF!</v>
      </c>
      <c r="F97" s="95" t="e">
        <f>IF($A97&gt;0,VLOOKUP($A97,#REF!,8),"")</f>
        <v>#REF!</v>
      </c>
      <c r="G97" s="95" t="e">
        <f>IF($A97&gt;0,VLOOKUP($A97,#REF!,9),"")</f>
        <v>#REF!</v>
      </c>
      <c r="H97" s="60"/>
      <c r="I97" s="61"/>
      <c r="J97" s="61"/>
      <c r="K97" s="61"/>
      <c r="L97" s="61"/>
      <c r="M97" s="61"/>
      <c r="N97" s="173" t="e">
        <f>IF($A97&gt;0,VLOOKUP($A97,#REF!,16,0),"")</f>
        <v>#REF!</v>
      </c>
      <c r="O97" s="174"/>
      <c r="P97" s="175"/>
      <c r="Q97" t="s">
        <v>200</v>
      </c>
    </row>
    <row r="98" spans="1:17" ht="20.100000000000001" customHeight="1">
      <c r="A98" t="s">
        <v>422</v>
      </c>
      <c r="B98" s="56">
        <f t="shared" si="1"/>
        <v>79</v>
      </c>
      <c r="C98" s="92" t="e">
        <f>IF($A98&gt;0,VLOOKUP($A98,#REF!,4),"")</f>
        <v>#REF!</v>
      </c>
      <c r="D98" s="58" t="e">
        <f>IF($A98&gt;0,VLOOKUP($A98,#REF!,5),"")</f>
        <v>#REF!</v>
      </c>
      <c r="E98" s="59" t="e">
        <f>IF($A98&gt;0,VLOOKUP($A98,#REF!,6),"")</f>
        <v>#REF!</v>
      </c>
      <c r="F98" s="95" t="e">
        <f>IF($A98&gt;0,VLOOKUP($A98,#REF!,8),"")</f>
        <v>#REF!</v>
      </c>
      <c r="G98" s="95" t="e">
        <f>IF($A98&gt;0,VLOOKUP($A98,#REF!,9),"")</f>
        <v>#REF!</v>
      </c>
      <c r="H98" s="60"/>
      <c r="I98" s="61"/>
      <c r="J98" s="61"/>
      <c r="K98" s="61"/>
      <c r="L98" s="61"/>
      <c r="M98" s="61"/>
      <c r="N98" s="173" t="e">
        <f>IF($A98&gt;0,VLOOKUP($A98,#REF!,16,0),"")</f>
        <v>#REF!</v>
      </c>
      <c r="O98" s="174"/>
      <c r="P98" s="175"/>
      <c r="Q98" t="s">
        <v>200</v>
      </c>
    </row>
    <row r="99" spans="1:17" ht="20.100000000000001" customHeight="1">
      <c r="A99" t="s">
        <v>422</v>
      </c>
      <c r="B99" s="56">
        <f t="shared" si="1"/>
        <v>80</v>
      </c>
      <c r="C99" s="92" t="e">
        <f>IF($A99&gt;0,VLOOKUP($A99,#REF!,4),"")</f>
        <v>#REF!</v>
      </c>
      <c r="D99" s="58" t="e">
        <f>IF($A99&gt;0,VLOOKUP($A99,#REF!,5),"")</f>
        <v>#REF!</v>
      </c>
      <c r="E99" s="59" t="e">
        <f>IF($A99&gt;0,VLOOKUP($A99,#REF!,6),"")</f>
        <v>#REF!</v>
      </c>
      <c r="F99" s="95" t="e">
        <f>IF($A99&gt;0,VLOOKUP($A99,#REF!,8),"")</f>
        <v>#REF!</v>
      </c>
      <c r="G99" s="95" t="e">
        <f>IF($A99&gt;0,VLOOKUP($A99,#REF!,9),"")</f>
        <v>#REF!</v>
      </c>
      <c r="H99" s="60"/>
      <c r="I99" s="61"/>
      <c r="J99" s="61"/>
      <c r="K99" s="61"/>
      <c r="L99" s="61"/>
      <c r="M99" s="61"/>
      <c r="N99" s="173" t="e">
        <f>IF($A99&gt;0,VLOOKUP($A99,#REF!,16,0),"")</f>
        <v>#REF!</v>
      </c>
      <c r="O99" s="174"/>
      <c r="P99" s="175"/>
      <c r="Q99" t="s">
        <v>200</v>
      </c>
    </row>
    <row r="100" spans="1:17" ht="20.100000000000001" customHeight="1">
      <c r="A100" t="s">
        <v>422</v>
      </c>
      <c r="B100" s="56">
        <f t="shared" si="1"/>
        <v>81</v>
      </c>
      <c r="C100" s="92" t="e">
        <f>IF($A100&gt;0,VLOOKUP($A100,#REF!,4),"")</f>
        <v>#REF!</v>
      </c>
      <c r="D100" s="58" t="e">
        <f>IF($A100&gt;0,VLOOKUP($A100,#REF!,5),"")</f>
        <v>#REF!</v>
      </c>
      <c r="E100" s="59" t="e">
        <f>IF($A100&gt;0,VLOOKUP($A100,#REF!,6),"")</f>
        <v>#REF!</v>
      </c>
      <c r="F100" s="95" t="e">
        <f>IF($A100&gt;0,VLOOKUP($A100,#REF!,8),"")</f>
        <v>#REF!</v>
      </c>
      <c r="G100" s="95" t="e">
        <f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>IF($A100&gt;0,VLOOKUP($A100,#REF!,16,0),"")</f>
        <v>#REF!</v>
      </c>
      <c r="O100" s="174"/>
      <c r="P100" s="175"/>
      <c r="Q100" t="s">
        <v>200</v>
      </c>
    </row>
    <row r="101" spans="1:17" ht="20.100000000000001" customHeight="1">
      <c r="A101" t="s">
        <v>422</v>
      </c>
      <c r="B101" s="56">
        <f t="shared" si="1"/>
        <v>82</v>
      </c>
      <c r="C101" s="92" t="e">
        <f>IF($A101&gt;0,VLOOKUP($A101,#REF!,4),"")</f>
        <v>#REF!</v>
      </c>
      <c r="D101" s="58" t="e">
        <f>IF($A101&gt;0,VLOOKUP($A101,#REF!,5),"")</f>
        <v>#REF!</v>
      </c>
      <c r="E101" s="59" t="e">
        <f>IF($A101&gt;0,VLOOKUP($A101,#REF!,6),"")</f>
        <v>#REF!</v>
      </c>
      <c r="F101" s="95" t="e">
        <f>IF($A101&gt;0,VLOOKUP($A101,#REF!,8),"")</f>
        <v>#REF!</v>
      </c>
      <c r="G101" s="95" t="e">
        <f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>IF($A101&gt;0,VLOOKUP($A101,#REF!,16,0),"")</f>
        <v>#REF!</v>
      </c>
      <c r="O101" s="174"/>
      <c r="P101" s="175"/>
      <c r="Q101" t="s">
        <v>200</v>
      </c>
    </row>
    <row r="102" spans="1:17" ht="20.100000000000001" customHeight="1">
      <c r="A102" t="s">
        <v>422</v>
      </c>
      <c r="B102" s="56">
        <f t="shared" si="1"/>
        <v>83</v>
      </c>
      <c r="C102" s="92" t="e">
        <f>IF($A102&gt;0,VLOOKUP($A102,#REF!,4),"")</f>
        <v>#REF!</v>
      </c>
      <c r="D102" s="58" t="e">
        <f>IF($A102&gt;0,VLOOKUP($A102,#REF!,5),"")</f>
        <v>#REF!</v>
      </c>
      <c r="E102" s="59" t="e">
        <f>IF($A102&gt;0,VLOOKUP($A102,#REF!,6),"")</f>
        <v>#REF!</v>
      </c>
      <c r="F102" s="95" t="e">
        <f>IF($A102&gt;0,VLOOKUP($A102,#REF!,8),"")</f>
        <v>#REF!</v>
      </c>
      <c r="G102" s="95" t="e">
        <f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>IF($A102&gt;0,VLOOKUP($A102,#REF!,16,0),"")</f>
        <v>#REF!</v>
      </c>
      <c r="O102" s="174"/>
      <c r="P102" s="175"/>
      <c r="Q102" t="s">
        <v>200</v>
      </c>
    </row>
    <row r="103" spans="1:17" ht="20.100000000000001" customHeight="1">
      <c r="A103" t="s">
        <v>422</v>
      </c>
      <c r="B103" s="56">
        <f t="shared" si="1"/>
        <v>84</v>
      </c>
      <c r="C103" s="92" t="e">
        <f>IF($A103&gt;0,VLOOKUP($A103,#REF!,4),"")</f>
        <v>#REF!</v>
      </c>
      <c r="D103" s="58" t="e">
        <f>IF($A103&gt;0,VLOOKUP($A103,#REF!,5),"")</f>
        <v>#REF!</v>
      </c>
      <c r="E103" s="59" t="e">
        <f>IF($A103&gt;0,VLOOKUP($A103,#REF!,6),"")</f>
        <v>#REF!</v>
      </c>
      <c r="F103" s="95" t="e">
        <f>IF($A103&gt;0,VLOOKUP($A103,#REF!,8),"")</f>
        <v>#REF!</v>
      </c>
      <c r="G103" s="95" t="e">
        <f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>IF($A103&gt;0,VLOOKUP($A103,#REF!,16,0),"")</f>
        <v>#REF!</v>
      </c>
      <c r="O103" s="174"/>
      <c r="P103" s="175"/>
      <c r="Q103" t="s">
        <v>200</v>
      </c>
    </row>
    <row r="104" spans="1:17" ht="20.100000000000001" customHeight="1">
      <c r="A104" t="s">
        <v>422</v>
      </c>
      <c r="B104" s="56">
        <f t="shared" si="1"/>
        <v>85</v>
      </c>
      <c r="C104" s="92" t="e">
        <f>IF($A104&gt;0,VLOOKUP($A104,#REF!,4),"")</f>
        <v>#REF!</v>
      </c>
      <c r="D104" s="58" t="e">
        <f>IF($A104&gt;0,VLOOKUP($A104,#REF!,5),"")</f>
        <v>#REF!</v>
      </c>
      <c r="E104" s="59" t="e">
        <f>IF($A104&gt;0,VLOOKUP($A104,#REF!,6),"")</f>
        <v>#REF!</v>
      </c>
      <c r="F104" s="95" t="e">
        <f>IF($A104&gt;0,VLOOKUP($A104,#REF!,8),"")</f>
        <v>#REF!</v>
      </c>
      <c r="G104" s="95" t="e">
        <f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>IF($A104&gt;0,VLOOKUP($A104,#REF!,16,0),"")</f>
        <v>#REF!</v>
      </c>
      <c r="O104" s="174"/>
      <c r="P104" s="175"/>
      <c r="Q104" t="s">
        <v>200</v>
      </c>
    </row>
    <row r="105" spans="1:17" ht="20.100000000000001" customHeight="1">
      <c r="A105" t="s">
        <v>422</v>
      </c>
      <c r="B105" s="56">
        <f t="shared" si="1"/>
        <v>86</v>
      </c>
      <c r="C105" s="92" t="e">
        <f>IF($A105&gt;0,VLOOKUP($A105,#REF!,4),"")</f>
        <v>#REF!</v>
      </c>
      <c r="D105" s="58" t="e">
        <f>IF($A105&gt;0,VLOOKUP($A105,#REF!,5),"")</f>
        <v>#REF!</v>
      </c>
      <c r="E105" s="59" t="e">
        <f>IF($A105&gt;0,VLOOKUP($A105,#REF!,6),"")</f>
        <v>#REF!</v>
      </c>
      <c r="F105" s="95" t="e">
        <f>IF($A105&gt;0,VLOOKUP($A105,#REF!,8),"")</f>
        <v>#REF!</v>
      </c>
      <c r="G105" s="95" t="e">
        <f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>IF($A105&gt;0,VLOOKUP($A105,#REF!,16,0),"")</f>
        <v>#REF!</v>
      </c>
      <c r="O105" s="174"/>
      <c r="P105" s="175"/>
      <c r="Q105" t="s">
        <v>200</v>
      </c>
    </row>
    <row r="106" spans="1:17" ht="20.100000000000001" customHeight="1">
      <c r="A106" t="s">
        <v>422</v>
      </c>
      <c r="B106" s="56">
        <f t="shared" si="1"/>
        <v>87</v>
      </c>
      <c r="C106" s="92" t="e">
        <f>IF($A106&gt;0,VLOOKUP($A106,#REF!,4),"")</f>
        <v>#REF!</v>
      </c>
      <c r="D106" s="58" t="e">
        <f>IF($A106&gt;0,VLOOKUP($A106,#REF!,5),"")</f>
        <v>#REF!</v>
      </c>
      <c r="E106" s="59" t="e">
        <f>IF($A106&gt;0,VLOOKUP($A106,#REF!,6),"")</f>
        <v>#REF!</v>
      </c>
      <c r="F106" s="95" t="e">
        <f>IF($A106&gt;0,VLOOKUP($A106,#REF!,8),"")</f>
        <v>#REF!</v>
      </c>
      <c r="G106" s="95" t="e">
        <f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>IF($A106&gt;0,VLOOKUP($A106,#REF!,16,0),"")</f>
        <v>#REF!</v>
      </c>
      <c r="O106" s="174"/>
      <c r="P106" s="175"/>
      <c r="Q106" t="s">
        <v>200</v>
      </c>
    </row>
    <row r="107" spans="1:17" ht="20.100000000000001" customHeight="1">
      <c r="A107" t="s">
        <v>422</v>
      </c>
      <c r="B107" s="56">
        <f t="shared" si="1"/>
        <v>88</v>
      </c>
      <c r="C107" s="92" t="e">
        <f>IF($A107&gt;0,VLOOKUP($A107,#REF!,4),"")</f>
        <v>#REF!</v>
      </c>
      <c r="D107" s="58" t="e">
        <f>IF($A107&gt;0,VLOOKUP($A107,#REF!,5),"")</f>
        <v>#REF!</v>
      </c>
      <c r="E107" s="59" t="e">
        <f>IF($A107&gt;0,VLOOKUP($A107,#REF!,6),"")</f>
        <v>#REF!</v>
      </c>
      <c r="F107" s="95" t="e">
        <f>IF($A107&gt;0,VLOOKUP($A107,#REF!,8),"")</f>
        <v>#REF!</v>
      </c>
      <c r="G107" s="95" t="e">
        <f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>IF($A107&gt;0,VLOOKUP($A107,#REF!,16,0),"")</f>
        <v>#REF!</v>
      </c>
      <c r="O107" s="174"/>
      <c r="P107" s="175"/>
      <c r="Q107" t="s">
        <v>200</v>
      </c>
    </row>
    <row r="108" spans="1:17" ht="20.100000000000001" customHeight="1">
      <c r="A108" t="s">
        <v>422</v>
      </c>
      <c r="B108" s="56">
        <f t="shared" si="1"/>
        <v>89</v>
      </c>
      <c r="C108" s="92" t="e">
        <f>IF($A108&gt;0,VLOOKUP($A108,#REF!,4),"")</f>
        <v>#REF!</v>
      </c>
      <c r="D108" s="58" t="e">
        <f>IF($A108&gt;0,VLOOKUP($A108,#REF!,5),"")</f>
        <v>#REF!</v>
      </c>
      <c r="E108" s="59" t="e">
        <f>IF($A108&gt;0,VLOOKUP($A108,#REF!,6),"")</f>
        <v>#REF!</v>
      </c>
      <c r="F108" s="95" t="e">
        <f>IF($A108&gt;0,VLOOKUP($A108,#REF!,8),"")</f>
        <v>#REF!</v>
      </c>
      <c r="G108" s="95" t="e">
        <f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>IF($A108&gt;0,VLOOKUP($A108,#REF!,16,0),"")</f>
        <v>#REF!</v>
      </c>
      <c r="O108" s="174"/>
      <c r="P108" s="175"/>
      <c r="Q108" t="s">
        <v>200</v>
      </c>
    </row>
    <row r="109" spans="1:17" ht="20.100000000000001" customHeight="1">
      <c r="A109" t="s">
        <v>422</v>
      </c>
      <c r="B109" s="56">
        <f t="shared" si="1"/>
        <v>90</v>
      </c>
      <c r="C109" s="92" t="e">
        <f>IF($A109&gt;0,VLOOKUP($A109,#REF!,4),"")</f>
        <v>#REF!</v>
      </c>
      <c r="D109" s="58" t="e">
        <f>IF($A109&gt;0,VLOOKUP($A109,#REF!,5),"")</f>
        <v>#REF!</v>
      </c>
      <c r="E109" s="59" t="e">
        <f>IF($A109&gt;0,VLOOKUP($A109,#REF!,6),"")</f>
        <v>#REF!</v>
      </c>
      <c r="F109" s="95" t="e">
        <f>IF($A109&gt;0,VLOOKUP($A109,#REF!,8),"")</f>
        <v>#REF!</v>
      </c>
      <c r="G109" s="95" t="e">
        <f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>IF($A109&gt;0,VLOOKUP($A109,#REF!,16,0),"")</f>
        <v>#REF!</v>
      </c>
      <c r="O109" s="174"/>
      <c r="P109" s="175"/>
      <c r="Q109" t="s">
        <v>200</v>
      </c>
    </row>
    <row r="110" spans="1:17" ht="23.25" customHeight="1">
      <c r="A110" t="s">
        <v>422</v>
      </c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 t="s">
        <v>422</v>
      </c>
      <c r="B111" s="73" t="s">
        <v>197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A112" t="s">
        <v>422</v>
      </c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A113" t="s">
        <v>422</v>
      </c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A114" t="s">
        <v>422</v>
      </c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A115" t="s">
        <v>422</v>
      </c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 t="s">
        <v>422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s">
        <v>422</v>
      </c>
      <c r="B117" s="83">
        <f>B109+1</f>
        <v>91</v>
      </c>
      <c r="C117" s="92" t="e">
        <f>IF($A117&gt;0,VLOOKUP($A117,#REF!,4),"")</f>
        <v>#REF!</v>
      </c>
      <c r="D117" s="58" t="e">
        <f>IF($A117&gt;0,VLOOKUP($A117,#REF!,5),"")</f>
        <v>#REF!</v>
      </c>
      <c r="E117" s="59" t="e">
        <f>IF($A117&gt;0,VLOOKUP($A117,#REF!,6),"")</f>
        <v>#REF!</v>
      </c>
      <c r="F117" s="95" t="e">
        <f>IF($A117&gt;0,VLOOKUP($A117,#REF!,8),"")</f>
        <v>#REF!</v>
      </c>
      <c r="G117" s="95" t="e">
        <f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>IF($A117&gt;0,VLOOKUP($A117,#REF!,16,0),"")</f>
        <v>#REF!</v>
      </c>
      <c r="O117" s="174"/>
      <c r="P117" s="175"/>
    </row>
    <row r="118" spans="1:16" ht="20.25" customHeight="1">
      <c r="A118" t="s">
        <v>422</v>
      </c>
      <c r="B118" s="56">
        <f t="shared" ref="B118:B146" si="2">B117+1</f>
        <v>92</v>
      </c>
      <c r="C118" s="92" t="e">
        <f>IF($A118&gt;0,VLOOKUP($A118,#REF!,4),"")</f>
        <v>#REF!</v>
      </c>
      <c r="D118" s="58" t="e">
        <f>IF($A118&gt;0,VLOOKUP($A118,#REF!,5),"")</f>
        <v>#REF!</v>
      </c>
      <c r="E118" s="59" t="e">
        <f>IF($A118&gt;0,VLOOKUP($A118,#REF!,6),"")</f>
        <v>#REF!</v>
      </c>
      <c r="F118" s="95" t="e">
        <f>IF($A118&gt;0,VLOOKUP($A118,#REF!,8),"")</f>
        <v>#REF!</v>
      </c>
      <c r="G118" s="95" t="e">
        <f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>IF($A118&gt;0,VLOOKUP($A118,#REF!,16,0),"")</f>
        <v>#REF!</v>
      </c>
      <c r="O118" s="174"/>
      <c r="P118" s="175"/>
    </row>
    <row r="119" spans="1:16" ht="20.25" customHeight="1">
      <c r="A119" t="s">
        <v>422</v>
      </c>
      <c r="B119" s="56">
        <f t="shared" si="2"/>
        <v>93</v>
      </c>
      <c r="C119" s="92" t="e">
        <f>IF($A119&gt;0,VLOOKUP($A119,#REF!,4),"")</f>
        <v>#REF!</v>
      </c>
      <c r="D119" s="58" t="e">
        <f>IF($A119&gt;0,VLOOKUP($A119,#REF!,5),"")</f>
        <v>#REF!</v>
      </c>
      <c r="E119" s="59" t="e">
        <f>IF($A119&gt;0,VLOOKUP($A119,#REF!,6),"")</f>
        <v>#REF!</v>
      </c>
      <c r="F119" s="95" t="e">
        <f>IF($A119&gt;0,VLOOKUP($A119,#REF!,8),"")</f>
        <v>#REF!</v>
      </c>
      <c r="G119" s="95" t="e">
        <f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>IF($A119&gt;0,VLOOKUP($A119,#REF!,16,0),"")</f>
        <v>#REF!</v>
      </c>
      <c r="O119" s="174"/>
      <c r="P119" s="175"/>
    </row>
    <row r="120" spans="1:16" ht="20.25" customHeight="1">
      <c r="A120" t="s">
        <v>422</v>
      </c>
      <c r="B120" s="56">
        <f t="shared" si="2"/>
        <v>94</v>
      </c>
      <c r="C120" s="92" t="e">
        <f>IF($A120&gt;0,VLOOKUP($A120,#REF!,4),"")</f>
        <v>#REF!</v>
      </c>
      <c r="D120" s="58" t="e">
        <f>IF($A120&gt;0,VLOOKUP($A120,#REF!,5),"")</f>
        <v>#REF!</v>
      </c>
      <c r="E120" s="59" t="e">
        <f>IF($A120&gt;0,VLOOKUP($A120,#REF!,6),"")</f>
        <v>#REF!</v>
      </c>
      <c r="F120" s="95" t="e">
        <f>IF($A120&gt;0,VLOOKUP($A120,#REF!,8),"")</f>
        <v>#REF!</v>
      </c>
      <c r="G120" s="95" t="e">
        <f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>IF($A120&gt;0,VLOOKUP($A120,#REF!,16,0),"")</f>
        <v>#REF!</v>
      </c>
      <c r="O120" s="174"/>
      <c r="P120" s="175"/>
    </row>
    <row r="121" spans="1:16" ht="20.25" customHeight="1">
      <c r="A121" t="s">
        <v>422</v>
      </c>
      <c r="B121" s="56">
        <f t="shared" si="2"/>
        <v>95</v>
      </c>
      <c r="C121" s="92" t="e">
        <f>IF($A121&gt;0,VLOOKUP($A121,#REF!,4),"")</f>
        <v>#REF!</v>
      </c>
      <c r="D121" s="58" t="e">
        <f>IF($A121&gt;0,VLOOKUP($A121,#REF!,5),"")</f>
        <v>#REF!</v>
      </c>
      <c r="E121" s="59" t="e">
        <f>IF($A121&gt;0,VLOOKUP($A121,#REF!,6),"")</f>
        <v>#REF!</v>
      </c>
      <c r="F121" s="95" t="e">
        <f>IF($A121&gt;0,VLOOKUP($A121,#REF!,8),"")</f>
        <v>#REF!</v>
      </c>
      <c r="G121" s="95" t="e">
        <f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>IF($A121&gt;0,VLOOKUP($A121,#REF!,16,0),"")</f>
        <v>#REF!</v>
      </c>
      <c r="O121" s="174"/>
      <c r="P121" s="175"/>
    </row>
    <row r="122" spans="1:16" ht="20.25" customHeight="1">
      <c r="A122" t="s">
        <v>422</v>
      </c>
      <c r="B122" s="56">
        <f t="shared" si="2"/>
        <v>96</v>
      </c>
      <c r="C122" s="92" t="e">
        <f>IF($A122&gt;0,VLOOKUP($A122,#REF!,4),"")</f>
        <v>#REF!</v>
      </c>
      <c r="D122" s="58" t="e">
        <f>IF($A122&gt;0,VLOOKUP($A122,#REF!,5),"")</f>
        <v>#REF!</v>
      </c>
      <c r="E122" s="59" t="e">
        <f>IF($A122&gt;0,VLOOKUP($A122,#REF!,6),"")</f>
        <v>#REF!</v>
      </c>
      <c r="F122" s="95" t="e">
        <f>IF($A122&gt;0,VLOOKUP($A122,#REF!,8),"")</f>
        <v>#REF!</v>
      </c>
      <c r="G122" s="95" t="e">
        <f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>IF($A122&gt;0,VLOOKUP($A122,#REF!,16,0),"")</f>
        <v>#REF!</v>
      </c>
      <c r="O122" s="174"/>
      <c r="P122" s="175"/>
    </row>
    <row r="123" spans="1:16" ht="20.25" customHeight="1">
      <c r="A123" t="s">
        <v>422</v>
      </c>
      <c r="B123" s="56">
        <f t="shared" si="2"/>
        <v>97</v>
      </c>
      <c r="C123" s="92" t="e">
        <f>IF($A123&gt;0,VLOOKUP($A123,#REF!,4),"")</f>
        <v>#REF!</v>
      </c>
      <c r="D123" s="58" t="e">
        <f>IF($A123&gt;0,VLOOKUP($A123,#REF!,5),"")</f>
        <v>#REF!</v>
      </c>
      <c r="E123" s="59" t="e">
        <f>IF($A123&gt;0,VLOOKUP($A123,#REF!,6),"")</f>
        <v>#REF!</v>
      </c>
      <c r="F123" s="95" t="e">
        <f>IF($A123&gt;0,VLOOKUP($A123,#REF!,8),"")</f>
        <v>#REF!</v>
      </c>
      <c r="G123" s="95" t="e">
        <f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>IF($A123&gt;0,VLOOKUP($A123,#REF!,16,0),"")</f>
        <v>#REF!</v>
      </c>
      <c r="O123" s="174"/>
      <c r="P123" s="175"/>
    </row>
    <row r="124" spans="1:16" ht="20.25" customHeight="1">
      <c r="A124" t="s">
        <v>422</v>
      </c>
      <c r="B124" s="56">
        <f t="shared" si="2"/>
        <v>98</v>
      </c>
      <c r="C124" s="92" t="e">
        <f>IF($A124&gt;0,VLOOKUP($A124,#REF!,4),"")</f>
        <v>#REF!</v>
      </c>
      <c r="D124" s="58" t="e">
        <f>IF($A124&gt;0,VLOOKUP($A124,#REF!,5),"")</f>
        <v>#REF!</v>
      </c>
      <c r="E124" s="59" t="e">
        <f>IF($A124&gt;0,VLOOKUP($A124,#REF!,6),"")</f>
        <v>#REF!</v>
      </c>
      <c r="F124" s="95" t="e">
        <f>IF($A124&gt;0,VLOOKUP($A124,#REF!,8),"")</f>
        <v>#REF!</v>
      </c>
      <c r="G124" s="95" t="e">
        <f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>IF($A124&gt;0,VLOOKUP($A124,#REF!,16,0),"")</f>
        <v>#REF!</v>
      </c>
      <c r="O124" s="174"/>
      <c r="P124" s="175"/>
    </row>
    <row r="125" spans="1:16" ht="20.25" customHeight="1">
      <c r="A125" t="s">
        <v>422</v>
      </c>
      <c r="B125" s="56">
        <f t="shared" si="2"/>
        <v>99</v>
      </c>
      <c r="C125" s="92" t="e">
        <f>IF($A125&gt;0,VLOOKUP($A125,#REF!,4),"")</f>
        <v>#REF!</v>
      </c>
      <c r="D125" s="58" t="e">
        <f>IF($A125&gt;0,VLOOKUP($A125,#REF!,5),"")</f>
        <v>#REF!</v>
      </c>
      <c r="E125" s="59" t="e">
        <f>IF($A125&gt;0,VLOOKUP($A125,#REF!,6),"")</f>
        <v>#REF!</v>
      </c>
      <c r="F125" s="95" t="e">
        <f>IF($A125&gt;0,VLOOKUP($A125,#REF!,8),"")</f>
        <v>#REF!</v>
      </c>
      <c r="G125" s="95" t="e">
        <f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>IF($A125&gt;0,VLOOKUP($A125,#REF!,16,0),"")</f>
        <v>#REF!</v>
      </c>
      <c r="O125" s="174"/>
      <c r="P125" s="175"/>
    </row>
    <row r="126" spans="1:16" ht="20.25" customHeight="1">
      <c r="A126" t="s">
        <v>422</v>
      </c>
      <c r="B126" s="56">
        <f t="shared" si="2"/>
        <v>100</v>
      </c>
      <c r="C126" s="92" t="e">
        <f>IF($A126&gt;0,VLOOKUP($A126,#REF!,4),"")</f>
        <v>#REF!</v>
      </c>
      <c r="D126" s="58" t="e">
        <f>IF($A126&gt;0,VLOOKUP($A126,#REF!,5),"")</f>
        <v>#REF!</v>
      </c>
      <c r="E126" s="59" t="e">
        <f>IF($A126&gt;0,VLOOKUP($A126,#REF!,6),"")</f>
        <v>#REF!</v>
      </c>
      <c r="F126" s="95" t="e">
        <f>IF($A126&gt;0,VLOOKUP($A126,#REF!,8),"")</f>
        <v>#REF!</v>
      </c>
      <c r="G126" s="95" t="e">
        <f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>IF($A126&gt;0,VLOOKUP($A126,#REF!,16,0),"")</f>
        <v>#REF!</v>
      </c>
      <c r="O126" s="174"/>
      <c r="P126" s="175"/>
    </row>
    <row r="127" spans="1:16" ht="20.25" customHeight="1">
      <c r="A127" t="s">
        <v>422</v>
      </c>
      <c r="B127" s="56">
        <f t="shared" si="2"/>
        <v>101</v>
      </c>
      <c r="C127" s="92" t="e">
        <f>IF($A127&gt;0,VLOOKUP($A127,#REF!,4),"")</f>
        <v>#REF!</v>
      </c>
      <c r="D127" s="58" t="e">
        <f>IF($A127&gt;0,VLOOKUP($A127,#REF!,5),"")</f>
        <v>#REF!</v>
      </c>
      <c r="E127" s="59" t="e">
        <f>IF($A127&gt;0,VLOOKUP($A127,#REF!,6),"")</f>
        <v>#REF!</v>
      </c>
      <c r="F127" s="95" t="e">
        <f>IF($A127&gt;0,VLOOKUP($A127,#REF!,8),"")</f>
        <v>#REF!</v>
      </c>
      <c r="G127" s="95" t="e">
        <f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>IF($A127&gt;0,VLOOKUP($A127,#REF!,16,0),"")</f>
        <v>#REF!</v>
      </c>
      <c r="O127" s="174"/>
      <c r="P127" s="175"/>
    </row>
    <row r="128" spans="1:16" ht="20.25" customHeight="1">
      <c r="A128" t="s">
        <v>422</v>
      </c>
      <c r="B128" s="56">
        <f t="shared" si="2"/>
        <v>102</v>
      </c>
      <c r="C128" s="92" t="e">
        <f>IF($A128&gt;0,VLOOKUP($A128,#REF!,4),"")</f>
        <v>#REF!</v>
      </c>
      <c r="D128" s="58" t="e">
        <f>IF($A128&gt;0,VLOOKUP($A128,#REF!,5),"")</f>
        <v>#REF!</v>
      </c>
      <c r="E128" s="59" t="e">
        <f>IF($A128&gt;0,VLOOKUP($A128,#REF!,6),"")</f>
        <v>#REF!</v>
      </c>
      <c r="F128" s="95" t="e">
        <f>IF($A128&gt;0,VLOOKUP($A128,#REF!,8),"")</f>
        <v>#REF!</v>
      </c>
      <c r="G128" s="95" t="e">
        <f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>IF($A128&gt;0,VLOOKUP($A128,#REF!,16,0),"")</f>
        <v>#REF!</v>
      </c>
      <c r="O128" s="174"/>
      <c r="P128" s="175"/>
    </row>
    <row r="129" spans="1:16" ht="20.25" customHeight="1">
      <c r="A129" t="s">
        <v>422</v>
      </c>
      <c r="B129" s="56">
        <f t="shared" si="2"/>
        <v>103</v>
      </c>
      <c r="C129" s="92" t="e">
        <f>IF($A129&gt;0,VLOOKUP($A129,#REF!,4),"")</f>
        <v>#REF!</v>
      </c>
      <c r="D129" s="58" t="e">
        <f>IF($A129&gt;0,VLOOKUP($A129,#REF!,5),"")</f>
        <v>#REF!</v>
      </c>
      <c r="E129" s="59" t="e">
        <f>IF($A129&gt;0,VLOOKUP($A129,#REF!,6),"")</f>
        <v>#REF!</v>
      </c>
      <c r="F129" s="95" t="e">
        <f>IF($A129&gt;0,VLOOKUP($A129,#REF!,8),"")</f>
        <v>#REF!</v>
      </c>
      <c r="G129" s="95" t="e">
        <f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>IF($A129&gt;0,VLOOKUP($A129,#REF!,16,0),"")</f>
        <v>#REF!</v>
      </c>
      <c r="O129" s="174"/>
      <c r="P129" s="175"/>
    </row>
    <row r="130" spans="1:16" ht="20.25" customHeight="1">
      <c r="A130" t="s">
        <v>422</v>
      </c>
      <c r="B130" s="56">
        <f t="shared" si="2"/>
        <v>104</v>
      </c>
      <c r="C130" s="92" t="e">
        <f>IF($A130&gt;0,VLOOKUP($A130,#REF!,4),"")</f>
        <v>#REF!</v>
      </c>
      <c r="D130" s="58" t="e">
        <f>IF($A130&gt;0,VLOOKUP($A130,#REF!,5),"")</f>
        <v>#REF!</v>
      </c>
      <c r="E130" s="59" t="e">
        <f>IF($A130&gt;0,VLOOKUP($A130,#REF!,6),"")</f>
        <v>#REF!</v>
      </c>
      <c r="F130" s="95" t="e">
        <f>IF($A130&gt;0,VLOOKUP($A130,#REF!,8),"")</f>
        <v>#REF!</v>
      </c>
      <c r="G130" s="95" t="e">
        <f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>IF($A130&gt;0,VLOOKUP($A130,#REF!,16,0),"")</f>
        <v>#REF!</v>
      </c>
      <c r="O130" s="174"/>
      <c r="P130" s="175"/>
    </row>
    <row r="131" spans="1:16" ht="20.25" customHeight="1">
      <c r="A131" t="s">
        <v>422</v>
      </c>
      <c r="B131" s="56">
        <f t="shared" si="2"/>
        <v>105</v>
      </c>
      <c r="C131" s="92" t="e">
        <f>IF($A131&gt;0,VLOOKUP($A131,#REF!,4),"")</f>
        <v>#REF!</v>
      </c>
      <c r="D131" s="58" t="e">
        <f>IF($A131&gt;0,VLOOKUP($A131,#REF!,5),"")</f>
        <v>#REF!</v>
      </c>
      <c r="E131" s="59" t="e">
        <f>IF($A131&gt;0,VLOOKUP($A131,#REF!,6),"")</f>
        <v>#REF!</v>
      </c>
      <c r="F131" s="95" t="e">
        <f>IF($A131&gt;0,VLOOKUP($A131,#REF!,8),"")</f>
        <v>#REF!</v>
      </c>
      <c r="G131" s="95" t="e">
        <f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>IF($A131&gt;0,VLOOKUP($A131,#REF!,16,0),"")</f>
        <v>#REF!</v>
      </c>
      <c r="O131" s="174"/>
      <c r="P131" s="175"/>
    </row>
    <row r="132" spans="1:16" ht="20.25" customHeight="1">
      <c r="A132" t="s">
        <v>422</v>
      </c>
      <c r="B132" s="56">
        <f t="shared" si="2"/>
        <v>106</v>
      </c>
      <c r="C132" s="92" t="e">
        <f>IF($A132&gt;0,VLOOKUP($A132,#REF!,4),"")</f>
        <v>#REF!</v>
      </c>
      <c r="D132" s="58" t="e">
        <f>IF($A132&gt;0,VLOOKUP($A132,#REF!,5),"")</f>
        <v>#REF!</v>
      </c>
      <c r="E132" s="59" t="e">
        <f>IF($A132&gt;0,VLOOKUP($A132,#REF!,6),"")</f>
        <v>#REF!</v>
      </c>
      <c r="F132" s="95" t="e">
        <f>IF($A132&gt;0,VLOOKUP($A132,#REF!,8),"")</f>
        <v>#REF!</v>
      </c>
      <c r="G132" s="95" t="e">
        <f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>IF($A132&gt;0,VLOOKUP($A132,#REF!,16,0),"")</f>
        <v>#REF!</v>
      </c>
      <c r="O132" s="174"/>
      <c r="P132" s="175"/>
    </row>
    <row r="133" spans="1:16" ht="20.25" customHeight="1">
      <c r="A133" t="s">
        <v>422</v>
      </c>
      <c r="B133" s="56">
        <f t="shared" si="2"/>
        <v>107</v>
      </c>
      <c r="C133" s="92" t="e">
        <f>IF($A133&gt;0,VLOOKUP($A133,#REF!,4),"")</f>
        <v>#REF!</v>
      </c>
      <c r="D133" s="58" t="e">
        <f>IF($A133&gt;0,VLOOKUP($A133,#REF!,5),"")</f>
        <v>#REF!</v>
      </c>
      <c r="E133" s="59" t="e">
        <f>IF($A133&gt;0,VLOOKUP($A133,#REF!,6),"")</f>
        <v>#REF!</v>
      </c>
      <c r="F133" s="95" t="e">
        <f>IF($A133&gt;0,VLOOKUP($A133,#REF!,8),"")</f>
        <v>#REF!</v>
      </c>
      <c r="G133" s="95" t="e">
        <f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>IF($A133&gt;0,VLOOKUP($A133,#REF!,16,0),"")</f>
        <v>#REF!</v>
      </c>
      <c r="O133" s="174"/>
      <c r="P133" s="175"/>
    </row>
    <row r="134" spans="1:16" ht="20.25" customHeight="1">
      <c r="A134" t="s">
        <v>422</v>
      </c>
      <c r="B134" s="56">
        <f t="shared" si="2"/>
        <v>108</v>
      </c>
      <c r="C134" s="92" t="e">
        <f>IF($A134&gt;0,VLOOKUP($A134,#REF!,4),"")</f>
        <v>#REF!</v>
      </c>
      <c r="D134" s="58" t="e">
        <f>IF($A134&gt;0,VLOOKUP($A134,#REF!,5),"")</f>
        <v>#REF!</v>
      </c>
      <c r="E134" s="59" t="e">
        <f>IF($A134&gt;0,VLOOKUP($A134,#REF!,6),"")</f>
        <v>#REF!</v>
      </c>
      <c r="F134" s="95" t="e">
        <f>IF($A134&gt;0,VLOOKUP($A134,#REF!,8),"")</f>
        <v>#REF!</v>
      </c>
      <c r="G134" s="95" t="e">
        <f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>IF($A134&gt;0,VLOOKUP($A134,#REF!,16,0),"")</f>
        <v>#REF!</v>
      </c>
      <c r="O134" s="174"/>
      <c r="P134" s="175"/>
    </row>
    <row r="135" spans="1:16" ht="20.25" customHeight="1">
      <c r="A135" t="s">
        <v>422</v>
      </c>
      <c r="B135" s="56">
        <f t="shared" si="2"/>
        <v>109</v>
      </c>
      <c r="C135" s="92" t="e">
        <f>IF($A135&gt;0,VLOOKUP($A135,#REF!,4),"")</f>
        <v>#REF!</v>
      </c>
      <c r="D135" s="58" t="e">
        <f>IF($A135&gt;0,VLOOKUP($A135,#REF!,5),"")</f>
        <v>#REF!</v>
      </c>
      <c r="E135" s="59" t="e">
        <f>IF($A135&gt;0,VLOOKUP($A135,#REF!,6),"")</f>
        <v>#REF!</v>
      </c>
      <c r="F135" s="95" t="e">
        <f>IF($A135&gt;0,VLOOKUP($A135,#REF!,8),"")</f>
        <v>#REF!</v>
      </c>
      <c r="G135" s="95" t="e">
        <f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>IF($A135&gt;0,VLOOKUP($A135,#REF!,16,0),"")</f>
        <v>#REF!</v>
      </c>
      <c r="O135" s="174"/>
      <c r="P135" s="175"/>
    </row>
    <row r="136" spans="1:16" ht="20.25" customHeight="1">
      <c r="A136" t="s">
        <v>422</v>
      </c>
      <c r="B136" s="56">
        <f t="shared" si="2"/>
        <v>110</v>
      </c>
      <c r="C136" s="92" t="e">
        <f>IF($A136&gt;0,VLOOKUP($A136,#REF!,4),"")</f>
        <v>#REF!</v>
      </c>
      <c r="D136" s="58" t="e">
        <f>IF($A136&gt;0,VLOOKUP($A136,#REF!,5),"")</f>
        <v>#REF!</v>
      </c>
      <c r="E136" s="59" t="e">
        <f>IF($A136&gt;0,VLOOKUP($A136,#REF!,6),"")</f>
        <v>#REF!</v>
      </c>
      <c r="F136" s="95" t="e">
        <f>IF($A136&gt;0,VLOOKUP($A136,#REF!,8),"")</f>
        <v>#REF!</v>
      </c>
      <c r="G136" s="95" t="e">
        <f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>IF($A136&gt;0,VLOOKUP($A136,#REF!,16,0),"")</f>
        <v>#REF!</v>
      </c>
      <c r="O136" s="174"/>
      <c r="P136" s="175"/>
    </row>
    <row r="137" spans="1:16" ht="20.25" customHeight="1">
      <c r="A137" t="s">
        <v>422</v>
      </c>
      <c r="B137" s="56">
        <f t="shared" si="2"/>
        <v>111</v>
      </c>
      <c r="C137" s="92" t="e">
        <f>IF($A137&gt;0,VLOOKUP($A137,#REF!,4),"")</f>
        <v>#REF!</v>
      </c>
      <c r="D137" s="58" t="e">
        <f>IF($A137&gt;0,VLOOKUP($A137,#REF!,5),"")</f>
        <v>#REF!</v>
      </c>
      <c r="E137" s="59" t="e">
        <f>IF($A137&gt;0,VLOOKUP($A137,#REF!,6),"")</f>
        <v>#REF!</v>
      </c>
      <c r="F137" s="95" t="e">
        <f>IF($A137&gt;0,VLOOKUP($A137,#REF!,8),"")</f>
        <v>#REF!</v>
      </c>
      <c r="G137" s="95" t="e">
        <f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>IF($A137&gt;0,VLOOKUP($A137,#REF!,16,0),"")</f>
        <v>#REF!</v>
      </c>
      <c r="O137" s="174"/>
      <c r="P137" s="175"/>
    </row>
    <row r="138" spans="1:16" ht="20.25" customHeight="1">
      <c r="A138" t="s">
        <v>422</v>
      </c>
      <c r="B138" s="56">
        <f t="shared" si="2"/>
        <v>112</v>
      </c>
      <c r="C138" s="92" t="e">
        <f>IF($A138&gt;0,VLOOKUP($A138,#REF!,4),"")</f>
        <v>#REF!</v>
      </c>
      <c r="D138" s="58" t="e">
        <f>IF($A138&gt;0,VLOOKUP($A138,#REF!,5),"")</f>
        <v>#REF!</v>
      </c>
      <c r="E138" s="59" t="e">
        <f>IF($A138&gt;0,VLOOKUP($A138,#REF!,6),"")</f>
        <v>#REF!</v>
      </c>
      <c r="F138" s="95" t="e">
        <f>IF($A138&gt;0,VLOOKUP($A138,#REF!,8),"")</f>
        <v>#REF!</v>
      </c>
      <c r="G138" s="95" t="e">
        <f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>IF($A138&gt;0,VLOOKUP($A138,#REF!,16,0),"")</f>
        <v>#REF!</v>
      </c>
      <c r="O138" s="174"/>
      <c r="P138" s="175"/>
    </row>
    <row r="139" spans="1:16" ht="20.25" customHeight="1">
      <c r="A139" t="s">
        <v>422</v>
      </c>
      <c r="B139" s="56">
        <f t="shared" si="2"/>
        <v>113</v>
      </c>
      <c r="C139" s="92" t="e">
        <f>IF($A139&gt;0,VLOOKUP($A139,#REF!,4),"")</f>
        <v>#REF!</v>
      </c>
      <c r="D139" s="58" t="e">
        <f>IF($A139&gt;0,VLOOKUP($A139,#REF!,5),"")</f>
        <v>#REF!</v>
      </c>
      <c r="E139" s="59" t="e">
        <f>IF($A139&gt;0,VLOOKUP($A139,#REF!,6),"")</f>
        <v>#REF!</v>
      </c>
      <c r="F139" s="95" t="e">
        <f>IF($A139&gt;0,VLOOKUP($A139,#REF!,8),"")</f>
        <v>#REF!</v>
      </c>
      <c r="G139" s="95" t="e">
        <f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>IF($A139&gt;0,VLOOKUP($A139,#REF!,16,0),"")</f>
        <v>#REF!</v>
      </c>
      <c r="O139" s="174"/>
      <c r="P139" s="175"/>
    </row>
    <row r="140" spans="1:16" ht="20.25" customHeight="1">
      <c r="A140" t="s">
        <v>422</v>
      </c>
      <c r="B140" s="56">
        <f t="shared" si="2"/>
        <v>114</v>
      </c>
      <c r="C140" s="92" t="e">
        <f>IF($A140&gt;0,VLOOKUP($A140,#REF!,4),"")</f>
        <v>#REF!</v>
      </c>
      <c r="D140" s="58" t="e">
        <f>IF($A140&gt;0,VLOOKUP($A140,#REF!,5),"")</f>
        <v>#REF!</v>
      </c>
      <c r="E140" s="59" t="e">
        <f>IF($A140&gt;0,VLOOKUP($A140,#REF!,6),"")</f>
        <v>#REF!</v>
      </c>
      <c r="F140" s="95" t="e">
        <f>IF($A140&gt;0,VLOOKUP($A140,#REF!,8),"")</f>
        <v>#REF!</v>
      </c>
      <c r="G140" s="95" t="e">
        <f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>IF($A140&gt;0,VLOOKUP($A140,#REF!,16,0),"")</f>
        <v>#REF!</v>
      </c>
      <c r="O140" s="174"/>
      <c r="P140" s="175"/>
    </row>
    <row r="141" spans="1:16" ht="20.25" customHeight="1">
      <c r="A141" t="s">
        <v>422</v>
      </c>
      <c r="B141" s="56">
        <f t="shared" si="2"/>
        <v>115</v>
      </c>
      <c r="C141" s="92" t="e">
        <f>IF($A141&gt;0,VLOOKUP($A141,#REF!,4),"")</f>
        <v>#REF!</v>
      </c>
      <c r="D141" s="58" t="e">
        <f>IF($A141&gt;0,VLOOKUP($A141,#REF!,5),"")</f>
        <v>#REF!</v>
      </c>
      <c r="E141" s="59" t="e">
        <f>IF($A141&gt;0,VLOOKUP($A141,#REF!,6),"")</f>
        <v>#REF!</v>
      </c>
      <c r="F141" s="95" t="e">
        <f>IF($A141&gt;0,VLOOKUP($A141,#REF!,8),"")</f>
        <v>#REF!</v>
      </c>
      <c r="G141" s="95" t="e">
        <f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>IF($A141&gt;0,VLOOKUP($A141,#REF!,16,0),"")</f>
        <v>#REF!</v>
      </c>
      <c r="O141" s="174"/>
      <c r="P141" s="175"/>
    </row>
    <row r="142" spans="1:16" ht="20.25" customHeight="1">
      <c r="A142" t="s">
        <v>422</v>
      </c>
      <c r="B142" s="56">
        <f t="shared" si="2"/>
        <v>116</v>
      </c>
      <c r="C142" s="92" t="e">
        <f>IF($A142&gt;0,VLOOKUP($A142,#REF!,4),"")</f>
        <v>#REF!</v>
      </c>
      <c r="D142" s="58" t="e">
        <f>IF($A142&gt;0,VLOOKUP($A142,#REF!,5),"")</f>
        <v>#REF!</v>
      </c>
      <c r="E142" s="59" t="e">
        <f>IF($A142&gt;0,VLOOKUP($A142,#REF!,6),"")</f>
        <v>#REF!</v>
      </c>
      <c r="F142" s="95" t="e">
        <f>IF($A142&gt;0,VLOOKUP($A142,#REF!,8),"")</f>
        <v>#REF!</v>
      </c>
      <c r="G142" s="95" t="e">
        <f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>IF($A142&gt;0,VLOOKUP($A142,#REF!,16,0),"")</f>
        <v>#REF!</v>
      </c>
      <c r="O142" s="174"/>
      <c r="P142" s="175"/>
    </row>
    <row r="143" spans="1:16" ht="20.25" customHeight="1">
      <c r="A143" t="s">
        <v>422</v>
      </c>
      <c r="B143" s="56">
        <f t="shared" si="2"/>
        <v>117</v>
      </c>
      <c r="C143" s="92" t="e">
        <f>IF($A143&gt;0,VLOOKUP($A143,#REF!,4),"")</f>
        <v>#REF!</v>
      </c>
      <c r="D143" s="58" t="e">
        <f>IF($A143&gt;0,VLOOKUP($A143,#REF!,5),"")</f>
        <v>#REF!</v>
      </c>
      <c r="E143" s="59" t="e">
        <f>IF($A143&gt;0,VLOOKUP($A143,#REF!,6),"")</f>
        <v>#REF!</v>
      </c>
      <c r="F143" s="95" t="e">
        <f>IF($A143&gt;0,VLOOKUP($A143,#REF!,8),"")</f>
        <v>#REF!</v>
      </c>
      <c r="G143" s="95" t="e">
        <f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>IF($A143&gt;0,VLOOKUP($A143,#REF!,16,0),"")</f>
        <v>#REF!</v>
      </c>
      <c r="O143" s="174"/>
      <c r="P143" s="175"/>
    </row>
    <row r="144" spans="1:16" ht="20.25" customHeight="1">
      <c r="A144" t="s">
        <v>422</v>
      </c>
      <c r="B144" s="56">
        <f t="shared" si="2"/>
        <v>118</v>
      </c>
      <c r="C144" s="92" t="e">
        <f>IF($A144&gt;0,VLOOKUP($A144,#REF!,4),"")</f>
        <v>#REF!</v>
      </c>
      <c r="D144" s="58" t="e">
        <f>IF($A144&gt;0,VLOOKUP($A144,#REF!,5),"")</f>
        <v>#REF!</v>
      </c>
      <c r="E144" s="59" t="e">
        <f>IF($A144&gt;0,VLOOKUP($A144,#REF!,6),"")</f>
        <v>#REF!</v>
      </c>
      <c r="F144" s="95" t="e">
        <f>IF($A144&gt;0,VLOOKUP($A144,#REF!,8),"")</f>
        <v>#REF!</v>
      </c>
      <c r="G144" s="95" t="e">
        <f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>IF($A144&gt;0,VLOOKUP($A144,#REF!,16,0),"")</f>
        <v>#REF!</v>
      </c>
      <c r="O144" s="174"/>
      <c r="P144" s="175"/>
    </row>
    <row r="145" spans="1:16" ht="20.25" customHeight="1">
      <c r="A145" t="s">
        <v>422</v>
      </c>
      <c r="B145" s="56">
        <f t="shared" si="2"/>
        <v>119</v>
      </c>
      <c r="C145" s="92" t="e">
        <f>IF($A145&gt;0,VLOOKUP($A145,#REF!,4),"")</f>
        <v>#REF!</v>
      </c>
      <c r="D145" s="58" t="e">
        <f>IF($A145&gt;0,VLOOKUP($A145,#REF!,5),"")</f>
        <v>#REF!</v>
      </c>
      <c r="E145" s="59" t="e">
        <f>IF($A145&gt;0,VLOOKUP($A145,#REF!,6),"")</f>
        <v>#REF!</v>
      </c>
      <c r="F145" s="95" t="e">
        <f>IF($A145&gt;0,VLOOKUP($A145,#REF!,8),"")</f>
        <v>#REF!</v>
      </c>
      <c r="G145" s="95" t="e">
        <f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>IF($A145&gt;0,VLOOKUP($A145,#REF!,16,0),"")</f>
        <v>#REF!</v>
      </c>
      <c r="O145" s="174"/>
      <c r="P145" s="175"/>
    </row>
    <row r="146" spans="1:16" ht="20.25" customHeight="1">
      <c r="A146" t="s">
        <v>422</v>
      </c>
      <c r="B146" s="56">
        <f t="shared" si="2"/>
        <v>120</v>
      </c>
      <c r="C146" s="92" t="e">
        <f>IF($A146&gt;0,VLOOKUP($A146,#REF!,4),"")</f>
        <v>#REF!</v>
      </c>
      <c r="D146" s="58" t="e">
        <f>IF($A146&gt;0,VLOOKUP($A146,#REF!,5),"")</f>
        <v>#REF!</v>
      </c>
      <c r="E146" s="59" t="e">
        <f>IF($A146&gt;0,VLOOKUP($A146,#REF!,6),"")</f>
        <v>#REF!</v>
      </c>
      <c r="F146" s="95" t="e">
        <f>IF($A146&gt;0,VLOOKUP($A146,#REF!,8),"")</f>
        <v>#REF!</v>
      </c>
      <c r="G146" s="95" t="e">
        <f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>IF($A146&gt;0,VLOOKUP($A146,#REF!,16,0),"")</f>
        <v>#REF!</v>
      </c>
      <c r="O146" s="174"/>
      <c r="P146" s="175"/>
    </row>
    <row r="147" spans="1:16" ht="21" customHeight="1">
      <c r="A147" t="s">
        <v>422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s">
        <v>422</v>
      </c>
      <c r="B148" s="73" t="s">
        <v>197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36" priority="6" stopIfTrue="1" operator="equal">
      <formula>0</formula>
    </cfRule>
  </conditionalFormatting>
  <conditionalFormatting sqref="A117:A151">
    <cfRule type="cellIs" dxfId="35" priority="5" stopIfTrue="1" operator="equal">
      <formula>0</formula>
    </cfRule>
  </conditionalFormatting>
  <conditionalFormatting sqref="G6:G37">
    <cfRule type="cellIs" dxfId="34" priority="11" stopIfTrue="1" operator="equal">
      <formula>0</formula>
    </cfRule>
  </conditionalFormatting>
  <conditionalFormatting sqref="G44:G73">
    <cfRule type="cellIs" dxfId="33" priority="8" stopIfTrue="1" operator="equal">
      <formula>0</formula>
    </cfRule>
  </conditionalFormatting>
  <conditionalFormatting sqref="G80:G109">
    <cfRule type="cellIs" dxfId="32" priority="4" stopIfTrue="1" operator="equal">
      <formula>0</formula>
    </cfRule>
  </conditionalFormatting>
  <conditionalFormatting sqref="G117:G146">
    <cfRule type="cellIs" dxfId="31" priority="2" stopIfTrue="1" operator="equal">
      <formula>0</formula>
    </cfRule>
  </conditionalFormatting>
  <conditionalFormatting sqref="M43:N43 P43 M79:O79">
    <cfRule type="cellIs" dxfId="30" priority="22" stopIfTrue="1" operator="equal">
      <formula>0</formula>
    </cfRule>
  </conditionalFormatting>
  <conditionalFormatting sqref="M116:N116">
    <cfRule type="cellIs" dxfId="29" priority="21" stopIfTrue="1" operator="equal">
      <formula>0</formula>
    </cfRule>
  </conditionalFormatting>
  <conditionalFormatting sqref="M152:N152">
    <cfRule type="cellIs" dxfId="28" priority="18" stopIfTrue="1" operator="equal">
      <formula>0</formula>
    </cfRule>
  </conditionalFormatting>
  <conditionalFormatting sqref="N8:P42">
    <cfRule type="cellIs" dxfId="27" priority="9" stopIfTrue="1" operator="equal">
      <formula>0</formula>
    </cfRule>
  </conditionalFormatting>
  <conditionalFormatting sqref="N44:P78">
    <cfRule type="cellIs" dxfId="26" priority="7" stopIfTrue="1" operator="equal">
      <formula>0</formula>
    </cfRule>
  </conditionalFormatting>
  <conditionalFormatting sqref="N80:P115">
    <cfRule type="cellIs" dxfId="25" priority="3" stopIfTrue="1" operator="equal">
      <formula>0</formula>
    </cfRule>
  </conditionalFormatting>
  <conditionalFormatting sqref="N117:P151">
    <cfRule type="cellIs" dxfId="2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AC96-48DC-45CA-8F61-E03A1B551DB9}">
  <dimension ref="A3:N271"/>
  <sheetViews>
    <sheetView tabSelected="1" workbookViewId="0"/>
  </sheetViews>
  <sheetFormatPr defaultRowHeight="15"/>
  <cols>
    <col min="1" max="1" width="9.7109375" customWidth="1"/>
    <col min="2" max="2" width="14.7109375" bestFit="1" customWidth="1"/>
    <col min="3" max="3" width="21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10" customWidth="1"/>
    <col min="8" max="8" width="7.28515625" bestFit="1" customWidth="1"/>
    <col min="9" max="9" width="12" customWidth="1"/>
    <col min="10" max="10" width="7.5703125" customWidth="1"/>
    <col min="11" max="11" width="16" bestFit="1" customWidth="1"/>
    <col min="12" max="12" width="1.7109375" bestFit="1" customWidth="1"/>
    <col min="13" max="13" width="2.140625" bestFit="1" customWidth="1"/>
  </cols>
  <sheetData>
    <row r="3" spans="1:13" s="47" customFormat="1">
      <c r="B3" s="186" t="s">
        <v>57</v>
      </c>
      <c r="C3" s="186"/>
      <c r="D3" s="48"/>
      <c r="E3" s="170" t="s">
        <v>210</v>
      </c>
      <c r="F3" s="170"/>
      <c r="G3" s="170"/>
      <c r="H3" s="170"/>
      <c r="I3" s="170"/>
      <c r="J3" s="170"/>
      <c r="K3" s="49" t="s">
        <v>398</v>
      </c>
    </row>
    <row r="4" spans="1:13" s="47" customFormat="1">
      <c r="B4" s="186" t="s">
        <v>208</v>
      </c>
      <c r="C4" s="186"/>
      <c r="D4" s="50" t="s">
        <v>403</v>
      </c>
      <c r="E4" s="187" t="s">
        <v>404</v>
      </c>
      <c r="F4" s="187"/>
      <c r="G4" s="187"/>
      <c r="H4" s="187"/>
      <c r="I4" s="187"/>
      <c r="J4" s="187"/>
      <c r="K4" s="51" t="s">
        <v>60</v>
      </c>
      <c r="L4" s="52" t="s">
        <v>61</v>
      </c>
      <c r="M4" s="52">
        <v>2</v>
      </c>
    </row>
    <row r="5" spans="1:13" s="53" customFormat="1" ht="18.75" customHeight="1">
      <c r="B5" s="54" t="s">
        <v>396</v>
      </c>
      <c r="C5" s="171" t="s">
        <v>405</v>
      </c>
      <c r="D5" s="171"/>
      <c r="E5" s="171"/>
      <c r="F5" s="171"/>
      <c r="G5" s="171"/>
      <c r="H5" s="171"/>
      <c r="I5" s="171"/>
      <c r="J5" s="171"/>
      <c r="K5" s="51" t="s">
        <v>62</v>
      </c>
      <c r="L5" s="51" t="s">
        <v>61</v>
      </c>
      <c r="M5" s="51">
        <v>2</v>
      </c>
    </row>
    <row r="6" spans="1:13" s="53" customFormat="1" ht="18.75" customHeight="1">
      <c r="A6" s="172" t="s">
        <v>406</v>
      </c>
      <c r="B6" s="172"/>
      <c r="C6" s="172"/>
      <c r="D6" s="172"/>
      <c r="E6" s="172"/>
      <c r="F6" s="172"/>
      <c r="G6" s="172"/>
      <c r="H6" s="172"/>
      <c r="I6" s="172"/>
      <c r="J6" s="172"/>
      <c r="K6" s="51" t="s">
        <v>63</v>
      </c>
      <c r="L6" s="51" t="s">
        <v>61</v>
      </c>
      <c r="M6" s="51">
        <v>1</v>
      </c>
    </row>
    <row r="7" spans="1:13" ht="9" customHeight="1"/>
    <row r="8" spans="1:13" ht="15" customHeight="1">
      <c r="A8" s="166" t="s">
        <v>4</v>
      </c>
      <c r="B8" s="167" t="s">
        <v>64</v>
      </c>
      <c r="C8" s="168" t="s">
        <v>9</v>
      </c>
      <c r="D8" s="169" t="s">
        <v>10</v>
      </c>
      <c r="E8" s="167" t="s">
        <v>75</v>
      </c>
      <c r="F8" s="167" t="s">
        <v>76</v>
      </c>
      <c r="G8" s="167" t="s">
        <v>66</v>
      </c>
      <c r="H8" s="167" t="s">
        <v>67</v>
      </c>
      <c r="I8" s="176" t="s">
        <v>56</v>
      </c>
      <c r="J8" s="176"/>
      <c r="K8" s="177" t="s">
        <v>68</v>
      </c>
      <c r="L8" s="178"/>
      <c r="M8" s="179"/>
    </row>
    <row r="9" spans="1:13" ht="27" customHeight="1">
      <c r="A9" s="166"/>
      <c r="B9" s="166"/>
      <c r="C9" s="168"/>
      <c r="D9" s="169"/>
      <c r="E9" s="166"/>
      <c r="F9" s="166"/>
      <c r="G9" s="166"/>
      <c r="H9" s="166"/>
      <c r="I9" s="55" t="s">
        <v>69</v>
      </c>
      <c r="J9" s="55" t="s">
        <v>70</v>
      </c>
      <c r="K9" s="180"/>
      <c r="L9" s="181"/>
      <c r="M9" s="182"/>
    </row>
    <row r="10" spans="1:13" ht="20.100000000000001" customHeight="1">
      <c r="A10" s="56">
        <v>1</v>
      </c>
      <c r="B10" s="92" t="s">
        <v>293</v>
      </c>
      <c r="C10" s="58" t="s">
        <v>323</v>
      </c>
      <c r="D10" s="59" t="s">
        <v>99</v>
      </c>
      <c r="E10" s="95" t="s">
        <v>324</v>
      </c>
      <c r="F10" s="95" t="s">
        <v>214</v>
      </c>
      <c r="G10" s="60"/>
      <c r="H10" s="61"/>
      <c r="I10" s="61"/>
      <c r="J10" s="61"/>
      <c r="K10" s="183" t="s">
        <v>91</v>
      </c>
      <c r="L10" s="184"/>
      <c r="M10" s="185"/>
    </row>
    <row r="11" spans="1:13" ht="20.100000000000001" customHeight="1">
      <c r="A11" s="56">
        <v>2</v>
      </c>
      <c r="B11" s="92" t="s">
        <v>266</v>
      </c>
      <c r="C11" s="58" t="s">
        <v>325</v>
      </c>
      <c r="D11" s="59" t="s">
        <v>99</v>
      </c>
      <c r="E11" s="95" t="s">
        <v>324</v>
      </c>
      <c r="F11" s="95" t="s">
        <v>214</v>
      </c>
      <c r="G11" s="60"/>
      <c r="H11" s="61"/>
      <c r="I11" s="61"/>
      <c r="J11" s="61"/>
      <c r="K11" s="173" t="s">
        <v>91</v>
      </c>
      <c r="L11" s="174"/>
      <c r="M11" s="175"/>
    </row>
    <row r="12" spans="1:13" ht="20.100000000000001" customHeight="1">
      <c r="A12" s="56">
        <v>3</v>
      </c>
      <c r="B12" s="92" t="s">
        <v>228</v>
      </c>
      <c r="C12" s="58" t="s">
        <v>202</v>
      </c>
      <c r="D12" s="59" t="s">
        <v>136</v>
      </c>
      <c r="E12" s="95" t="s">
        <v>324</v>
      </c>
      <c r="F12" s="95" t="s">
        <v>214</v>
      </c>
      <c r="G12" s="60"/>
      <c r="H12" s="61"/>
      <c r="I12" s="61"/>
      <c r="J12" s="61"/>
      <c r="K12" s="173" t="s">
        <v>91</v>
      </c>
      <c r="L12" s="174"/>
      <c r="M12" s="175"/>
    </row>
    <row r="13" spans="1:13" ht="20.100000000000001" customHeight="1">
      <c r="A13" s="56">
        <v>4</v>
      </c>
      <c r="B13" s="92" t="s">
        <v>319</v>
      </c>
      <c r="C13" s="58" t="s">
        <v>186</v>
      </c>
      <c r="D13" s="59" t="s">
        <v>138</v>
      </c>
      <c r="E13" s="95" t="s">
        <v>324</v>
      </c>
      <c r="F13" s="95" t="s">
        <v>214</v>
      </c>
      <c r="G13" s="60"/>
      <c r="H13" s="61"/>
      <c r="I13" s="61"/>
      <c r="J13" s="61"/>
      <c r="K13" s="173" t="s">
        <v>91</v>
      </c>
      <c r="L13" s="174"/>
      <c r="M13" s="175"/>
    </row>
    <row r="14" spans="1:13" ht="20.100000000000001" customHeight="1">
      <c r="A14" s="56">
        <v>5</v>
      </c>
      <c r="B14" s="92" t="s">
        <v>326</v>
      </c>
      <c r="C14" s="58" t="s">
        <v>327</v>
      </c>
      <c r="D14" s="59" t="s">
        <v>138</v>
      </c>
      <c r="E14" s="95" t="s">
        <v>324</v>
      </c>
      <c r="F14" s="95" t="s">
        <v>214</v>
      </c>
      <c r="G14" s="60"/>
      <c r="H14" s="61"/>
      <c r="I14" s="61"/>
      <c r="J14" s="61"/>
      <c r="K14" s="173" t="s">
        <v>92</v>
      </c>
      <c r="L14" s="174"/>
      <c r="M14" s="175"/>
    </row>
    <row r="15" spans="1:13" ht="20.100000000000001" customHeight="1">
      <c r="A15" s="56">
        <v>6</v>
      </c>
      <c r="B15" s="92" t="s">
        <v>313</v>
      </c>
      <c r="C15" s="58" t="s">
        <v>328</v>
      </c>
      <c r="D15" s="59" t="s">
        <v>150</v>
      </c>
      <c r="E15" s="95" t="s">
        <v>324</v>
      </c>
      <c r="F15" s="95" t="s">
        <v>214</v>
      </c>
      <c r="G15" s="60"/>
      <c r="H15" s="61"/>
      <c r="I15" s="61"/>
      <c r="J15" s="61"/>
      <c r="K15" s="173" t="s">
        <v>91</v>
      </c>
      <c r="L15" s="174"/>
      <c r="M15" s="175"/>
    </row>
    <row r="16" spans="1:13" ht="20.100000000000001" customHeight="1">
      <c r="A16" s="56">
        <v>7</v>
      </c>
      <c r="B16" s="92" t="s">
        <v>308</v>
      </c>
      <c r="C16" s="58" t="s">
        <v>329</v>
      </c>
      <c r="D16" s="59" t="s">
        <v>124</v>
      </c>
      <c r="E16" s="95" t="s">
        <v>324</v>
      </c>
      <c r="F16" s="95" t="s">
        <v>214</v>
      </c>
      <c r="G16" s="60"/>
      <c r="H16" s="61"/>
      <c r="I16" s="61"/>
      <c r="J16" s="61"/>
      <c r="K16" s="173" t="s">
        <v>91</v>
      </c>
      <c r="L16" s="174"/>
      <c r="M16" s="175"/>
    </row>
    <row r="17" spans="1:13" ht="20.100000000000001" customHeight="1">
      <c r="A17" s="56">
        <v>8</v>
      </c>
      <c r="B17" s="92" t="s">
        <v>253</v>
      </c>
      <c r="C17" s="58" t="s">
        <v>172</v>
      </c>
      <c r="D17" s="59" t="s">
        <v>135</v>
      </c>
      <c r="E17" s="95" t="s">
        <v>324</v>
      </c>
      <c r="F17" s="95" t="s">
        <v>214</v>
      </c>
      <c r="G17" s="60"/>
      <c r="H17" s="61"/>
      <c r="I17" s="61"/>
      <c r="J17" s="61"/>
      <c r="K17" s="173" t="s">
        <v>91</v>
      </c>
      <c r="L17" s="174"/>
      <c r="M17" s="175"/>
    </row>
    <row r="18" spans="1:13" ht="20.100000000000001" customHeight="1">
      <c r="A18" s="56">
        <v>9</v>
      </c>
      <c r="B18" s="92" t="s">
        <v>275</v>
      </c>
      <c r="C18" s="58" t="s">
        <v>330</v>
      </c>
      <c r="D18" s="59" t="s">
        <v>146</v>
      </c>
      <c r="E18" s="95" t="s">
        <v>324</v>
      </c>
      <c r="F18" s="95" t="s">
        <v>214</v>
      </c>
      <c r="G18" s="60"/>
      <c r="H18" s="61"/>
      <c r="I18" s="61"/>
      <c r="J18" s="61"/>
      <c r="K18" s="173" t="s">
        <v>91</v>
      </c>
      <c r="L18" s="174"/>
      <c r="M18" s="175"/>
    </row>
    <row r="19" spans="1:13" ht="20.100000000000001" customHeight="1">
      <c r="A19" s="56">
        <v>10</v>
      </c>
      <c r="B19" s="92" t="s">
        <v>297</v>
      </c>
      <c r="C19" s="58" t="s">
        <v>331</v>
      </c>
      <c r="D19" s="59" t="s">
        <v>129</v>
      </c>
      <c r="E19" s="95" t="s">
        <v>324</v>
      </c>
      <c r="F19" s="95" t="s">
        <v>214</v>
      </c>
      <c r="G19" s="60"/>
      <c r="H19" s="61"/>
      <c r="I19" s="61"/>
      <c r="J19" s="61"/>
      <c r="K19" s="173" t="s">
        <v>91</v>
      </c>
      <c r="L19" s="174"/>
      <c r="M19" s="175"/>
    </row>
    <row r="20" spans="1:13" ht="20.100000000000001" customHeight="1">
      <c r="A20" s="56">
        <v>11</v>
      </c>
      <c r="B20" s="92" t="s">
        <v>257</v>
      </c>
      <c r="C20" s="58" t="s">
        <v>332</v>
      </c>
      <c r="D20" s="59" t="s">
        <v>141</v>
      </c>
      <c r="E20" s="95" t="s">
        <v>324</v>
      </c>
      <c r="F20" s="95" t="s">
        <v>214</v>
      </c>
      <c r="G20" s="60"/>
      <c r="H20" s="61"/>
      <c r="I20" s="61"/>
      <c r="J20" s="61"/>
      <c r="K20" s="173" t="s">
        <v>91</v>
      </c>
      <c r="L20" s="174"/>
      <c r="M20" s="175"/>
    </row>
    <row r="21" spans="1:13" ht="20.100000000000001" customHeight="1">
      <c r="A21" s="56">
        <v>12</v>
      </c>
      <c r="B21" s="92" t="s">
        <v>218</v>
      </c>
      <c r="C21" s="58" t="s">
        <v>333</v>
      </c>
      <c r="D21" s="59" t="s">
        <v>97</v>
      </c>
      <c r="E21" s="95" t="s">
        <v>324</v>
      </c>
      <c r="F21" s="95" t="s">
        <v>214</v>
      </c>
      <c r="G21" s="60"/>
      <c r="H21" s="61"/>
      <c r="I21" s="61"/>
      <c r="J21" s="61"/>
      <c r="K21" s="173" t="s">
        <v>91</v>
      </c>
      <c r="L21" s="174"/>
      <c r="M21" s="175"/>
    </row>
    <row r="22" spans="1:13" ht="20.100000000000001" customHeight="1">
      <c r="A22" s="56">
        <v>13</v>
      </c>
      <c r="B22" s="92" t="s">
        <v>316</v>
      </c>
      <c r="C22" s="58" t="s">
        <v>334</v>
      </c>
      <c r="D22" s="59" t="s">
        <v>147</v>
      </c>
      <c r="E22" s="95" t="s">
        <v>324</v>
      </c>
      <c r="F22" s="95" t="s">
        <v>214</v>
      </c>
      <c r="G22" s="60"/>
      <c r="H22" s="61"/>
      <c r="I22" s="61"/>
      <c r="J22" s="61"/>
      <c r="K22" s="173" t="s">
        <v>91</v>
      </c>
      <c r="L22" s="174"/>
      <c r="M22" s="175"/>
    </row>
    <row r="23" spans="1:13" ht="20.100000000000001" customHeight="1">
      <c r="A23" s="56">
        <v>14</v>
      </c>
      <c r="B23" s="92" t="s">
        <v>261</v>
      </c>
      <c r="C23" s="58" t="s">
        <v>335</v>
      </c>
      <c r="D23" s="59" t="s">
        <v>85</v>
      </c>
      <c r="E23" s="95" t="s">
        <v>324</v>
      </c>
      <c r="F23" s="95" t="s">
        <v>214</v>
      </c>
      <c r="G23" s="60"/>
      <c r="H23" s="61"/>
      <c r="I23" s="61"/>
      <c r="J23" s="61"/>
      <c r="K23" s="173" t="s">
        <v>91</v>
      </c>
      <c r="L23" s="174"/>
      <c r="M23" s="175"/>
    </row>
    <row r="24" spans="1:13" ht="20.100000000000001" customHeight="1">
      <c r="A24" s="56">
        <v>15</v>
      </c>
      <c r="B24" s="92" t="s">
        <v>284</v>
      </c>
      <c r="C24" s="58" t="s">
        <v>336</v>
      </c>
      <c r="D24" s="59" t="s">
        <v>152</v>
      </c>
      <c r="E24" s="95" t="s">
        <v>324</v>
      </c>
      <c r="F24" s="95" t="s">
        <v>214</v>
      </c>
      <c r="G24" s="60"/>
      <c r="H24" s="61"/>
      <c r="I24" s="61"/>
      <c r="J24" s="61"/>
      <c r="K24" s="173" t="s">
        <v>91</v>
      </c>
      <c r="L24" s="174"/>
      <c r="M24" s="175"/>
    </row>
    <row r="25" spans="1:13" ht="20.100000000000001" customHeight="1">
      <c r="A25" s="56">
        <v>16</v>
      </c>
      <c r="B25" s="92" t="s">
        <v>224</v>
      </c>
      <c r="C25" s="58" t="s">
        <v>337</v>
      </c>
      <c r="D25" s="59" t="s">
        <v>152</v>
      </c>
      <c r="E25" s="95" t="s">
        <v>324</v>
      </c>
      <c r="F25" s="95" t="s">
        <v>214</v>
      </c>
      <c r="G25" s="60"/>
      <c r="H25" s="61"/>
      <c r="I25" s="61"/>
      <c r="J25" s="61"/>
      <c r="K25" s="173" t="s">
        <v>91</v>
      </c>
      <c r="L25" s="174"/>
      <c r="M25" s="175"/>
    </row>
    <row r="26" spans="1:13" ht="20.100000000000001" customHeight="1">
      <c r="A26" s="56">
        <v>17</v>
      </c>
      <c r="B26" s="92" t="s">
        <v>290</v>
      </c>
      <c r="C26" s="58" t="s">
        <v>338</v>
      </c>
      <c r="D26" s="59" t="s">
        <v>119</v>
      </c>
      <c r="E26" s="95" t="s">
        <v>324</v>
      </c>
      <c r="F26" s="95" t="s">
        <v>214</v>
      </c>
      <c r="G26" s="60"/>
      <c r="H26" s="61"/>
      <c r="I26" s="61"/>
      <c r="J26" s="61"/>
      <c r="K26" s="173" t="s">
        <v>91</v>
      </c>
      <c r="L26" s="174"/>
      <c r="M26" s="175"/>
    </row>
    <row r="27" spans="1:13" ht="20.100000000000001" customHeight="1">
      <c r="A27" s="56">
        <v>18</v>
      </c>
      <c r="B27" s="92" t="s">
        <v>286</v>
      </c>
      <c r="C27" s="58" t="s">
        <v>339</v>
      </c>
      <c r="D27" s="59" t="s">
        <v>168</v>
      </c>
      <c r="E27" s="95" t="s">
        <v>324</v>
      </c>
      <c r="F27" s="95" t="s">
        <v>214</v>
      </c>
      <c r="G27" s="60"/>
      <c r="H27" s="61"/>
      <c r="I27" s="61"/>
      <c r="J27" s="61"/>
      <c r="K27" s="173" t="s">
        <v>91</v>
      </c>
      <c r="L27" s="174"/>
      <c r="M27" s="175"/>
    </row>
    <row r="28" spans="1:13" ht="20.100000000000001" customHeight="1">
      <c r="A28" s="56">
        <v>19</v>
      </c>
      <c r="B28" s="92" t="s">
        <v>91</v>
      </c>
      <c r="C28" s="58" t="s">
        <v>91</v>
      </c>
      <c r="D28" s="59" t="s">
        <v>91</v>
      </c>
      <c r="E28" s="95" t="s">
        <v>91</v>
      </c>
      <c r="F28" s="95" t="s">
        <v>91</v>
      </c>
      <c r="G28" s="60"/>
      <c r="H28" s="61"/>
      <c r="I28" s="61"/>
      <c r="J28" s="61"/>
      <c r="K28" s="173" t="s">
        <v>91</v>
      </c>
      <c r="L28" s="174"/>
      <c r="M28" s="175"/>
    </row>
    <row r="29" spans="1:13" ht="20.100000000000001" customHeight="1">
      <c r="A29" s="56">
        <v>20</v>
      </c>
      <c r="B29" s="92" t="s">
        <v>91</v>
      </c>
      <c r="C29" s="58" t="s">
        <v>91</v>
      </c>
      <c r="D29" s="59" t="s">
        <v>91</v>
      </c>
      <c r="E29" s="95" t="s">
        <v>91</v>
      </c>
      <c r="F29" s="95" t="s">
        <v>91</v>
      </c>
      <c r="G29" s="60"/>
      <c r="H29" s="61"/>
      <c r="I29" s="61"/>
      <c r="J29" s="61"/>
      <c r="K29" s="173" t="s">
        <v>91</v>
      </c>
      <c r="L29" s="174"/>
      <c r="M29" s="175"/>
    </row>
    <row r="30" spans="1:13" ht="20.100000000000001" customHeight="1">
      <c r="A30" s="56">
        <v>21</v>
      </c>
      <c r="B30" s="92" t="s">
        <v>91</v>
      </c>
      <c r="C30" s="58" t="s">
        <v>91</v>
      </c>
      <c r="D30" s="59" t="s">
        <v>91</v>
      </c>
      <c r="E30" s="95" t="s">
        <v>91</v>
      </c>
      <c r="F30" s="95" t="s">
        <v>91</v>
      </c>
      <c r="G30" s="60"/>
      <c r="H30" s="61"/>
      <c r="I30" s="61"/>
      <c r="J30" s="61"/>
      <c r="K30" s="173" t="s">
        <v>91</v>
      </c>
      <c r="L30" s="174"/>
      <c r="M30" s="175"/>
    </row>
    <row r="31" spans="1:13" ht="20.100000000000001" customHeight="1">
      <c r="A31" s="56">
        <v>22</v>
      </c>
      <c r="B31" s="92" t="s">
        <v>91</v>
      </c>
      <c r="C31" s="58" t="s">
        <v>91</v>
      </c>
      <c r="D31" s="59" t="s">
        <v>91</v>
      </c>
      <c r="E31" s="95" t="s">
        <v>91</v>
      </c>
      <c r="F31" s="95" t="s">
        <v>91</v>
      </c>
      <c r="G31" s="60"/>
      <c r="H31" s="61"/>
      <c r="I31" s="61"/>
      <c r="J31" s="61"/>
      <c r="K31" s="173" t="s">
        <v>91</v>
      </c>
      <c r="L31" s="174"/>
      <c r="M31" s="175"/>
    </row>
    <row r="32" spans="1:13" ht="20.100000000000001" customHeight="1">
      <c r="A32" s="56">
        <v>23</v>
      </c>
      <c r="B32" s="92" t="s">
        <v>91</v>
      </c>
      <c r="C32" s="58" t="s">
        <v>91</v>
      </c>
      <c r="D32" s="59" t="s">
        <v>91</v>
      </c>
      <c r="E32" s="95" t="s">
        <v>91</v>
      </c>
      <c r="F32" s="95" t="s">
        <v>91</v>
      </c>
      <c r="G32" s="60"/>
      <c r="H32" s="61"/>
      <c r="I32" s="61"/>
      <c r="J32" s="61"/>
      <c r="K32" s="173" t="s">
        <v>91</v>
      </c>
      <c r="L32" s="174"/>
      <c r="M32" s="175"/>
    </row>
    <row r="33" spans="1:14" ht="20.100000000000001" customHeight="1">
      <c r="A33" s="56">
        <v>24</v>
      </c>
      <c r="B33" s="92" t="s">
        <v>91</v>
      </c>
      <c r="C33" s="58" t="s">
        <v>91</v>
      </c>
      <c r="D33" s="59" t="s">
        <v>91</v>
      </c>
      <c r="E33" s="95" t="s">
        <v>91</v>
      </c>
      <c r="F33" s="95" t="s">
        <v>91</v>
      </c>
      <c r="G33" s="60"/>
      <c r="H33" s="61"/>
      <c r="I33" s="61"/>
      <c r="J33" s="61"/>
      <c r="K33" s="173" t="s">
        <v>91</v>
      </c>
      <c r="L33" s="174"/>
      <c r="M33" s="175"/>
    </row>
    <row r="34" spans="1:14" ht="20.100000000000001" customHeight="1">
      <c r="A34" s="56">
        <v>25</v>
      </c>
      <c r="B34" s="92" t="s">
        <v>91</v>
      </c>
      <c r="C34" s="58" t="s">
        <v>91</v>
      </c>
      <c r="D34" s="59" t="s">
        <v>91</v>
      </c>
      <c r="E34" s="95" t="s">
        <v>91</v>
      </c>
      <c r="F34" s="95" t="s">
        <v>91</v>
      </c>
      <c r="G34" s="60"/>
      <c r="H34" s="61"/>
      <c r="I34" s="61"/>
      <c r="J34" s="61"/>
      <c r="K34" s="173" t="s">
        <v>91</v>
      </c>
      <c r="L34" s="174"/>
      <c r="M34" s="175"/>
    </row>
    <row r="35" spans="1:14" ht="20.100000000000001" customHeight="1">
      <c r="A35" s="56">
        <v>26</v>
      </c>
      <c r="B35" s="92" t="s">
        <v>91</v>
      </c>
      <c r="C35" s="58" t="s">
        <v>91</v>
      </c>
      <c r="D35" s="59" t="s">
        <v>91</v>
      </c>
      <c r="E35" s="95" t="s">
        <v>91</v>
      </c>
      <c r="F35" s="95" t="s">
        <v>91</v>
      </c>
      <c r="G35" s="60"/>
      <c r="H35" s="61"/>
      <c r="I35" s="61"/>
      <c r="J35" s="61"/>
      <c r="K35" s="173" t="s">
        <v>91</v>
      </c>
      <c r="L35" s="174"/>
      <c r="M35" s="175"/>
    </row>
    <row r="36" spans="1:14" ht="20.100000000000001" customHeight="1">
      <c r="A36" s="56">
        <v>27</v>
      </c>
      <c r="B36" s="92" t="s">
        <v>91</v>
      </c>
      <c r="C36" s="58" t="s">
        <v>91</v>
      </c>
      <c r="D36" s="59" t="s">
        <v>91</v>
      </c>
      <c r="E36" s="95" t="s">
        <v>91</v>
      </c>
      <c r="F36" s="95" t="s">
        <v>91</v>
      </c>
      <c r="G36" s="60"/>
      <c r="H36" s="61"/>
      <c r="I36" s="61"/>
      <c r="J36" s="61"/>
      <c r="K36" s="173" t="s">
        <v>91</v>
      </c>
      <c r="L36" s="174"/>
      <c r="M36" s="175"/>
    </row>
    <row r="37" spans="1:14" ht="20.100000000000001" customHeight="1">
      <c r="A37" s="56">
        <v>28</v>
      </c>
      <c r="B37" s="92" t="s">
        <v>91</v>
      </c>
      <c r="C37" s="58" t="s">
        <v>91</v>
      </c>
      <c r="D37" s="59" t="s">
        <v>91</v>
      </c>
      <c r="E37" s="95" t="s">
        <v>91</v>
      </c>
      <c r="F37" s="95" t="s">
        <v>91</v>
      </c>
      <c r="G37" s="60"/>
      <c r="H37" s="61"/>
      <c r="I37" s="61"/>
      <c r="J37" s="61"/>
      <c r="K37" s="173" t="s">
        <v>91</v>
      </c>
      <c r="L37" s="174"/>
      <c r="M37" s="175"/>
    </row>
    <row r="38" spans="1:14" ht="20.100000000000001" customHeight="1">
      <c r="A38" s="56">
        <v>29</v>
      </c>
      <c r="B38" s="92" t="s">
        <v>91</v>
      </c>
      <c r="C38" s="58" t="s">
        <v>91</v>
      </c>
      <c r="D38" s="59" t="s">
        <v>91</v>
      </c>
      <c r="E38" s="95" t="s">
        <v>91</v>
      </c>
      <c r="F38" s="95" t="s">
        <v>91</v>
      </c>
      <c r="G38" s="60"/>
      <c r="H38" s="61"/>
      <c r="I38" s="61"/>
      <c r="J38" s="61"/>
      <c r="K38" s="173" t="s">
        <v>91</v>
      </c>
      <c r="L38" s="174"/>
      <c r="M38" s="175"/>
    </row>
    <row r="39" spans="1:14" ht="20.100000000000001" customHeight="1">
      <c r="A39" s="63">
        <v>30</v>
      </c>
      <c r="B39" s="92" t="s">
        <v>91</v>
      </c>
      <c r="C39" s="58" t="s">
        <v>91</v>
      </c>
      <c r="D39" s="59" t="s">
        <v>91</v>
      </c>
      <c r="E39" s="95" t="s">
        <v>91</v>
      </c>
      <c r="F39" s="95" t="s">
        <v>91</v>
      </c>
      <c r="G39" s="64"/>
      <c r="H39" s="65"/>
      <c r="I39" s="65"/>
      <c r="J39" s="65"/>
      <c r="K39" s="173" t="s">
        <v>91</v>
      </c>
      <c r="L39" s="174"/>
      <c r="M39" s="175"/>
    </row>
    <row r="40" spans="1:14" ht="23.25" customHeight="1">
      <c r="A40" s="66" t="s">
        <v>71</v>
      </c>
      <c r="B40" s="93"/>
      <c r="C40" s="68"/>
      <c r="D40" s="69"/>
      <c r="E40" s="96"/>
      <c r="F40" s="96"/>
      <c r="G40" s="71"/>
      <c r="H40" s="72"/>
      <c r="I40" s="72"/>
      <c r="J40" s="72"/>
      <c r="K40" s="62"/>
      <c r="L40" s="62"/>
      <c r="M40" s="62"/>
    </row>
    <row r="41" spans="1:14" ht="20.100000000000001" customHeight="1">
      <c r="A41" s="73" t="s">
        <v>94</v>
      </c>
      <c r="B41" s="94"/>
      <c r="C41" s="75"/>
      <c r="D41" s="76"/>
      <c r="E41" s="97"/>
      <c r="F41" s="97"/>
      <c r="G41" s="78"/>
      <c r="H41" s="79"/>
      <c r="I41" s="79"/>
      <c r="J41" s="79"/>
      <c r="K41" s="80"/>
      <c r="L41" s="80"/>
      <c r="M41" s="80"/>
    </row>
    <row r="42" spans="1:14" ht="18.75" customHeight="1">
      <c r="A42" s="81"/>
      <c r="B42" s="94"/>
      <c r="C42" s="75"/>
      <c r="D42" s="76"/>
      <c r="E42" s="97"/>
      <c r="F42" s="97"/>
      <c r="G42" s="78"/>
      <c r="H42" s="79"/>
      <c r="I42" s="79"/>
      <c r="J42" s="79"/>
      <c r="K42" s="80"/>
      <c r="L42" s="80"/>
      <c r="M42" s="80"/>
    </row>
    <row r="43" spans="1:14" ht="18" customHeight="1">
      <c r="A43" s="81"/>
      <c r="B43" s="94"/>
      <c r="C43" s="75"/>
      <c r="D43" s="76"/>
      <c r="E43" s="97"/>
      <c r="F43" s="97"/>
      <c r="G43" s="78"/>
      <c r="H43" s="79"/>
      <c r="I43" s="79"/>
      <c r="J43" s="79"/>
      <c r="K43" s="80"/>
      <c r="L43" s="80"/>
      <c r="M43" s="80"/>
    </row>
    <row r="44" spans="1:14" ht="8.25" customHeight="1">
      <c r="A44" s="81"/>
      <c r="B44" s="94"/>
      <c r="C44" s="75"/>
      <c r="D44" s="76"/>
      <c r="E44" s="97"/>
      <c r="F44" s="97"/>
      <c r="G44" s="78"/>
      <c r="H44" s="79"/>
      <c r="I44" s="79"/>
      <c r="J44" s="79"/>
      <c r="K44" s="80"/>
      <c r="L44" s="80"/>
      <c r="M44" s="80"/>
    </row>
    <row r="45" spans="1:14" ht="20.100000000000001" customHeight="1">
      <c r="B45" s="98" t="s">
        <v>93</v>
      </c>
      <c r="C45" s="75"/>
      <c r="D45" s="76"/>
      <c r="E45" s="97"/>
      <c r="F45" s="97"/>
      <c r="G45" s="78"/>
      <c r="H45" s="79"/>
      <c r="I45" s="79"/>
      <c r="J45" s="79"/>
      <c r="K45" s="80"/>
      <c r="L45" s="80"/>
      <c r="M45" s="80"/>
    </row>
    <row r="46" spans="1:14" ht="13.5" customHeight="1">
      <c r="A46" s="82"/>
      <c r="B46" s="94"/>
      <c r="C46" s="75"/>
      <c r="D46" s="76"/>
      <c r="E46" s="97"/>
      <c r="F46" s="97"/>
      <c r="G46" s="99" t="s">
        <v>50</v>
      </c>
      <c r="H46" s="100">
        <v>6</v>
      </c>
      <c r="I46" s="79"/>
      <c r="J46" s="102" t="s">
        <v>50</v>
      </c>
      <c r="K46" s="103">
        <v>1</v>
      </c>
      <c r="M46" s="101"/>
      <c r="N46" s="91"/>
    </row>
    <row r="48" spans="1:14" s="47" customFormat="1">
      <c r="B48" s="186" t="s">
        <v>57</v>
      </c>
      <c r="C48" s="186"/>
      <c r="D48" s="48"/>
      <c r="E48" s="170" t="s">
        <v>210</v>
      </c>
      <c r="F48" s="170"/>
      <c r="G48" s="170"/>
      <c r="H48" s="170"/>
      <c r="I48" s="170"/>
      <c r="J48" s="170"/>
      <c r="K48" s="49" t="s">
        <v>399</v>
      </c>
    </row>
    <row r="49" spans="1:13" s="47" customFormat="1">
      <c r="B49" s="186" t="s">
        <v>208</v>
      </c>
      <c r="C49" s="186"/>
      <c r="D49" s="50" t="s">
        <v>192</v>
      </c>
      <c r="E49" s="187" t="s">
        <v>404</v>
      </c>
      <c r="F49" s="187"/>
      <c r="G49" s="187"/>
      <c r="H49" s="187"/>
      <c r="I49" s="187"/>
      <c r="J49" s="187"/>
      <c r="K49" s="51" t="s">
        <v>60</v>
      </c>
      <c r="L49" s="52" t="s">
        <v>61</v>
      </c>
      <c r="M49" s="52">
        <v>2</v>
      </c>
    </row>
    <row r="50" spans="1:13" s="53" customFormat="1" ht="18.75" customHeight="1">
      <c r="B50" s="54" t="s">
        <v>396</v>
      </c>
      <c r="C50" s="171" t="s">
        <v>405</v>
      </c>
      <c r="D50" s="171"/>
      <c r="E50" s="171"/>
      <c r="F50" s="171"/>
      <c r="G50" s="171"/>
      <c r="H50" s="171"/>
      <c r="I50" s="171"/>
      <c r="J50" s="171"/>
      <c r="K50" s="51" t="s">
        <v>62</v>
      </c>
      <c r="L50" s="51" t="s">
        <v>61</v>
      </c>
      <c r="M50" s="51">
        <v>2</v>
      </c>
    </row>
    <row r="51" spans="1:13" s="53" customFormat="1" ht="18.75" customHeight="1">
      <c r="A51" s="172" t="s">
        <v>408</v>
      </c>
      <c r="B51" s="172"/>
      <c r="C51" s="172"/>
      <c r="D51" s="172"/>
      <c r="E51" s="172"/>
      <c r="F51" s="172"/>
      <c r="G51" s="172"/>
      <c r="H51" s="172"/>
      <c r="I51" s="172"/>
      <c r="J51" s="172"/>
      <c r="K51" s="51" t="s">
        <v>63</v>
      </c>
      <c r="L51" s="51" t="s">
        <v>61</v>
      </c>
      <c r="M51" s="51">
        <v>1</v>
      </c>
    </row>
    <row r="52" spans="1:13" ht="9" customHeight="1"/>
    <row r="53" spans="1:13" ht="15" customHeight="1">
      <c r="A53" s="166" t="s">
        <v>4</v>
      </c>
      <c r="B53" s="167" t="s">
        <v>64</v>
      </c>
      <c r="C53" s="168" t="s">
        <v>9</v>
      </c>
      <c r="D53" s="169" t="s">
        <v>10</v>
      </c>
      <c r="E53" s="167" t="s">
        <v>75</v>
      </c>
      <c r="F53" s="167" t="s">
        <v>76</v>
      </c>
      <c r="G53" s="167" t="s">
        <v>66</v>
      </c>
      <c r="H53" s="167" t="s">
        <v>67</v>
      </c>
      <c r="I53" s="176" t="s">
        <v>56</v>
      </c>
      <c r="J53" s="176"/>
      <c r="K53" s="177" t="s">
        <v>68</v>
      </c>
      <c r="L53" s="178"/>
      <c r="M53" s="179"/>
    </row>
    <row r="54" spans="1:13" ht="27" customHeight="1">
      <c r="A54" s="166"/>
      <c r="B54" s="166"/>
      <c r="C54" s="168"/>
      <c r="D54" s="169"/>
      <c r="E54" s="166"/>
      <c r="F54" s="166"/>
      <c r="G54" s="166"/>
      <c r="H54" s="166"/>
      <c r="I54" s="55" t="s">
        <v>69</v>
      </c>
      <c r="J54" s="55" t="s">
        <v>70</v>
      </c>
      <c r="K54" s="180"/>
      <c r="L54" s="181"/>
      <c r="M54" s="182"/>
    </row>
    <row r="55" spans="1:13" ht="20.100000000000001" customHeight="1">
      <c r="A55" s="56">
        <v>1</v>
      </c>
      <c r="B55" s="92" t="s">
        <v>301</v>
      </c>
      <c r="C55" s="58" t="s">
        <v>185</v>
      </c>
      <c r="D55" s="59" t="s">
        <v>142</v>
      </c>
      <c r="E55" s="95" t="s">
        <v>324</v>
      </c>
      <c r="F55" s="95" t="s">
        <v>214</v>
      </c>
      <c r="G55" s="60"/>
      <c r="H55" s="61"/>
      <c r="I55" s="61"/>
      <c r="J55" s="61"/>
      <c r="K55" s="183" t="s">
        <v>91</v>
      </c>
      <c r="L55" s="184"/>
      <c r="M55" s="185"/>
    </row>
    <row r="56" spans="1:13" ht="20.100000000000001" customHeight="1">
      <c r="A56" s="56">
        <v>2</v>
      </c>
      <c r="B56" s="92" t="s">
        <v>221</v>
      </c>
      <c r="C56" s="58" t="s">
        <v>213</v>
      </c>
      <c r="D56" s="59" t="s">
        <v>82</v>
      </c>
      <c r="E56" s="95" t="s">
        <v>324</v>
      </c>
      <c r="F56" s="95" t="s">
        <v>214</v>
      </c>
      <c r="G56" s="60"/>
      <c r="H56" s="61"/>
      <c r="I56" s="61"/>
      <c r="J56" s="61"/>
      <c r="K56" s="173" t="s">
        <v>91</v>
      </c>
      <c r="L56" s="174"/>
      <c r="M56" s="175"/>
    </row>
    <row r="57" spans="1:13" ht="20.100000000000001" customHeight="1">
      <c r="A57" s="56">
        <v>3</v>
      </c>
      <c r="B57" s="92" t="s">
        <v>282</v>
      </c>
      <c r="C57" s="58" t="s">
        <v>340</v>
      </c>
      <c r="D57" s="59" t="s">
        <v>82</v>
      </c>
      <c r="E57" s="95" t="s">
        <v>324</v>
      </c>
      <c r="F57" s="95" t="s">
        <v>214</v>
      </c>
      <c r="G57" s="60"/>
      <c r="H57" s="61"/>
      <c r="I57" s="61"/>
      <c r="J57" s="61"/>
      <c r="K57" s="173" t="s">
        <v>91</v>
      </c>
      <c r="L57" s="174"/>
      <c r="M57" s="175"/>
    </row>
    <row r="58" spans="1:13" ht="20.100000000000001" customHeight="1">
      <c r="A58" s="56">
        <v>4</v>
      </c>
      <c r="B58" s="92" t="s">
        <v>232</v>
      </c>
      <c r="C58" s="58" t="s">
        <v>341</v>
      </c>
      <c r="D58" s="59" t="s">
        <v>155</v>
      </c>
      <c r="E58" s="95" t="s">
        <v>324</v>
      </c>
      <c r="F58" s="95" t="s">
        <v>214</v>
      </c>
      <c r="G58" s="60"/>
      <c r="H58" s="61"/>
      <c r="I58" s="61"/>
      <c r="J58" s="61"/>
      <c r="K58" s="173" t="s">
        <v>91</v>
      </c>
      <c r="L58" s="174"/>
      <c r="M58" s="175"/>
    </row>
    <row r="59" spans="1:13" ht="20.100000000000001" customHeight="1">
      <c r="A59" s="56">
        <v>5</v>
      </c>
      <c r="B59" s="92" t="s">
        <v>270</v>
      </c>
      <c r="C59" s="58" t="s">
        <v>178</v>
      </c>
      <c r="D59" s="59" t="s">
        <v>122</v>
      </c>
      <c r="E59" s="95" t="s">
        <v>324</v>
      </c>
      <c r="F59" s="95" t="s">
        <v>214</v>
      </c>
      <c r="G59" s="60"/>
      <c r="H59" s="61"/>
      <c r="I59" s="61"/>
      <c r="J59" s="61"/>
      <c r="K59" s="173" t="s">
        <v>91</v>
      </c>
      <c r="L59" s="174"/>
      <c r="M59" s="175"/>
    </row>
    <row r="60" spans="1:13" ht="20.100000000000001" customHeight="1">
      <c r="A60" s="56">
        <v>6</v>
      </c>
      <c r="B60" s="92" t="s">
        <v>225</v>
      </c>
      <c r="C60" s="58" t="s">
        <v>90</v>
      </c>
      <c r="D60" s="59" t="s">
        <v>101</v>
      </c>
      <c r="E60" s="95" t="s">
        <v>324</v>
      </c>
      <c r="F60" s="95" t="s">
        <v>214</v>
      </c>
      <c r="G60" s="60"/>
      <c r="H60" s="61"/>
      <c r="I60" s="61"/>
      <c r="J60" s="61"/>
      <c r="K60" s="173" t="s">
        <v>91</v>
      </c>
      <c r="L60" s="174"/>
      <c r="M60" s="175"/>
    </row>
    <row r="61" spans="1:13" ht="20.100000000000001" customHeight="1">
      <c r="A61" s="56">
        <v>7</v>
      </c>
      <c r="B61" s="92" t="s">
        <v>288</v>
      </c>
      <c r="C61" s="58" t="s">
        <v>342</v>
      </c>
      <c r="D61" s="59" t="s">
        <v>120</v>
      </c>
      <c r="E61" s="95" t="s">
        <v>324</v>
      </c>
      <c r="F61" s="95" t="s">
        <v>214</v>
      </c>
      <c r="G61" s="60"/>
      <c r="H61" s="61"/>
      <c r="I61" s="61"/>
      <c r="J61" s="61"/>
      <c r="K61" s="173" t="s">
        <v>91</v>
      </c>
      <c r="L61" s="174"/>
      <c r="M61" s="175"/>
    </row>
    <row r="62" spans="1:13" ht="20.100000000000001" customHeight="1">
      <c r="A62" s="56">
        <v>8</v>
      </c>
      <c r="B62" s="92" t="s">
        <v>321</v>
      </c>
      <c r="C62" s="58" t="s">
        <v>343</v>
      </c>
      <c r="D62" s="59" t="s">
        <v>120</v>
      </c>
      <c r="E62" s="95" t="s">
        <v>324</v>
      </c>
      <c r="F62" s="95" t="s">
        <v>214</v>
      </c>
      <c r="G62" s="60"/>
      <c r="H62" s="61"/>
      <c r="I62" s="61"/>
      <c r="J62" s="61"/>
      <c r="K62" s="173" t="s">
        <v>91</v>
      </c>
      <c r="L62" s="174"/>
      <c r="M62" s="175"/>
    </row>
    <row r="63" spans="1:13" ht="20.100000000000001" customHeight="1">
      <c r="A63" s="56">
        <v>9</v>
      </c>
      <c r="B63" s="92" t="s">
        <v>226</v>
      </c>
      <c r="C63" s="58" t="s">
        <v>344</v>
      </c>
      <c r="D63" s="59" t="s">
        <v>109</v>
      </c>
      <c r="E63" s="95" t="s">
        <v>324</v>
      </c>
      <c r="F63" s="95" t="s">
        <v>214</v>
      </c>
      <c r="G63" s="60"/>
      <c r="H63" s="61"/>
      <c r="I63" s="61"/>
      <c r="J63" s="61"/>
      <c r="K63" s="173" t="s">
        <v>91</v>
      </c>
      <c r="L63" s="174"/>
      <c r="M63" s="175"/>
    </row>
    <row r="64" spans="1:13" ht="20.100000000000001" customHeight="1">
      <c r="A64" s="56">
        <v>10</v>
      </c>
      <c r="B64" s="92" t="s">
        <v>239</v>
      </c>
      <c r="C64" s="58" t="s">
        <v>345</v>
      </c>
      <c r="D64" s="59" t="s">
        <v>86</v>
      </c>
      <c r="E64" s="95" t="s">
        <v>324</v>
      </c>
      <c r="F64" s="95" t="s">
        <v>214</v>
      </c>
      <c r="G64" s="60"/>
      <c r="H64" s="61"/>
      <c r="I64" s="61"/>
      <c r="J64" s="61"/>
      <c r="K64" s="173" t="s">
        <v>91</v>
      </c>
      <c r="L64" s="174"/>
      <c r="M64" s="175"/>
    </row>
    <row r="65" spans="1:13" ht="20.100000000000001" customHeight="1">
      <c r="A65" s="56">
        <v>11</v>
      </c>
      <c r="B65" s="92" t="s">
        <v>307</v>
      </c>
      <c r="C65" s="58" t="s">
        <v>175</v>
      </c>
      <c r="D65" s="59" t="s">
        <v>87</v>
      </c>
      <c r="E65" s="95" t="s">
        <v>324</v>
      </c>
      <c r="F65" s="95" t="s">
        <v>214</v>
      </c>
      <c r="G65" s="60"/>
      <c r="H65" s="61"/>
      <c r="I65" s="61"/>
      <c r="J65" s="61"/>
      <c r="K65" s="173" t="s">
        <v>91</v>
      </c>
      <c r="L65" s="174"/>
      <c r="M65" s="175"/>
    </row>
    <row r="66" spans="1:13" ht="20.100000000000001" customHeight="1">
      <c r="A66" s="56">
        <v>12</v>
      </c>
      <c r="B66" s="92" t="s">
        <v>303</v>
      </c>
      <c r="C66" s="58" t="s">
        <v>346</v>
      </c>
      <c r="D66" s="59" t="s">
        <v>84</v>
      </c>
      <c r="E66" s="95" t="s">
        <v>324</v>
      </c>
      <c r="F66" s="95" t="s">
        <v>214</v>
      </c>
      <c r="G66" s="60"/>
      <c r="H66" s="61"/>
      <c r="I66" s="61"/>
      <c r="J66" s="61"/>
      <c r="K66" s="173" t="s">
        <v>91</v>
      </c>
      <c r="L66" s="174"/>
      <c r="M66" s="175"/>
    </row>
    <row r="67" spans="1:13" ht="20.100000000000001" customHeight="1">
      <c r="A67" s="56">
        <v>13</v>
      </c>
      <c r="B67" s="92" t="s">
        <v>312</v>
      </c>
      <c r="C67" s="58" t="s">
        <v>156</v>
      </c>
      <c r="D67" s="59" t="s">
        <v>148</v>
      </c>
      <c r="E67" s="95" t="s">
        <v>324</v>
      </c>
      <c r="F67" s="95" t="s">
        <v>214</v>
      </c>
      <c r="G67" s="60"/>
      <c r="H67" s="61"/>
      <c r="I67" s="61"/>
      <c r="J67" s="61"/>
      <c r="K67" s="173" t="s">
        <v>91</v>
      </c>
      <c r="L67" s="174"/>
      <c r="M67" s="175"/>
    </row>
    <row r="68" spans="1:13" ht="20.100000000000001" customHeight="1">
      <c r="A68" s="56">
        <v>14</v>
      </c>
      <c r="B68" s="92" t="s">
        <v>298</v>
      </c>
      <c r="C68" s="58" t="s">
        <v>347</v>
      </c>
      <c r="D68" s="59" t="s">
        <v>118</v>
      </c>
      <c r="E68" s="95" t="s">
        <v>324</v>
      </c>
      <c r="F68" s="95" t="s">
        <v>214</v>
      </c>
      <c r="G68" s="60"/>
      <c r="H68" s="61"/>
      <c r="I68" s="61"/>
      <c r="J68" s="61"/>
      <c r="K68" s="173" t="s">
        <v>91</v>
      </c>
      <c r="L68" s="174"/>
      <c r="M68" s="175"/>
    </row>
    <row r="69" spans="1:13" ht="20.100000000000001" customHeight="1">
      <c r="A69" s="56">
        <v>15</v>
      </c>
      <c r="B69" s="92" t="s">
        <v>220</v>
      </c>
      <c r="C69" s="58" t="s">
        <v>348</v>
      </c>
      <c r="D69" s="59" t="s">
        <v>163</v>
      </c>
      <c r="E69" s="95" t="s">
        <v>324</v>
      </c>
      <c r="F69" s="95" t="s">
        <v>214</v>
      </c>
      <c r="G69" s="60"/>
      <c r="H69" s="61"/>
      <c r="I69" s="61"/>
      <c r="J69" s="61"/>
      <c r="K69" s="173" t="s">
        <v>91</v>
      </c>
      <c r="L69" s="174"/>
      <c r="M69" s="175"/>
    </row>
    <row r="70" spans="1:13" ht="20.100000000000001" customHeight="1">
      <c r="A70" s="56">
        <v>16</v>
      </c>
      <c r="B70" s="92" t="s">
        <v>236</v>
      </c>
      <c r="C70" s="58" t="s">
        <v>349</v>
      </c>
      <c r="D70" s="59" t="s">
        <v>95</v>
      </c>
      <c r="E70" s="95" t="s">
        <v>324</v>
      </c>
      <c r="F70" s="95" t="s">
        <v>214</v>
      </c>
      <c r="G70" s="60"/>
      <c r="H70" s="61"/>
      <c r="I70" s="61"/>
      <c r="J70" s="61"/>
      <c r="K70" s="173" t="s">
        <v>91</v>
      </c>
      <c r="L70" s="174"/>
      <c r="M70" s="175"/>
    </row>
    <row r="71" spans="1:13" ht="20.100000000000001" customHeight="1">
      <c r="A71" s="56">
        <v>17</v>
      </c>
      <c r="B71" s="92" t="s">
        <v>245</v>
      </c>
      <c r="C71" s="58" t="s">
        <v>350</v>
      </c>
      <c r="D71" s="59" t="s">
        <v>111</v>
      </c>
      <c r="E71" s="95" t="s">
        <v>324</v>
      </c>
      <c r="F71" s="95" t="s">
        <v>214</v>
      </c>
      <c r="G71" s="60"/>
      <c r="H71" s="61"/>
      <c r="I71" s="61"/>
      <c r="J71" s="61"/>
      <c r="K71" s="173" t="s">
        <v>91</v>
      </c>
      <c r="L71" s="174"/>
      <c r="M71" s="175"/>
    </row>
    <row r="72" spans="1:13" ht="20.100000000000001" customHeight="1">
      <c r="A72" s="56">
        <v>18</v>
      </c>
      <c r="B72" s="92" t="s">
        <v>314</v>
      </c>
      <c r="C72" s="58" t="s">
        <v>171</v>
      </c>
      <c r="D72" s="59" t="s">
        <v>121</v>
      </c>
      <c r="E72" s="95" t="s">
        <v>324</v>
      </c>
      <c r="F72" s="95" t="s">
        <v>214</v>
      </c>
      <c r="G72" s="60"/>
      <c r="H72" s="61"/>
      <c r="I72" s="61"/>
      <c r="J72" s="61"/>
      <c r="K72" s="173" t="s">
        <v>91</v>
      </c>
      <c r="L72" s="174"/>
      <c r="M72" s="175"/>
    </row>
    <row r="73" spans="1:13" ht="20.100000000000001" customHeight="1">
      <c r="A73" s="56">
        <v>19</v>
      </c>
      <c r="B73" s="92" t="s">
        <v>285</v>
      </c>
      <c r="C73" s="58" t="s">
        <v>351</v>
      </c>
      <c r="D73" s="59" t="s">
        <v>139</v>
      </c>
      <c r="E73" s="95" t="s">
        <v>352</v>
      </c>
      <c r="F73" s="95" t="s">
        <v>214</v>
      </c>
      <c r="G73" s="60"/>
      <c r="H73" s="61"/>
      <c r="I73" s="61"/>
      <c r="J73" s="61"/>
      <c r="K73" s="173" t="s">
        <v>91</v>
      </c>
      <c r="L73" s="174"/>
      <c r="M73" s="175"/>
    </row>
    <row r="74" spans="1:13" ht="20.100000000000001" customHeight="1">
      <c r="A74" s="56">
        <v>20</v>
      </c>
      <c r="B74" s="92" t="s">
        <v>91</v>
      </c>
      <c r="C74" s="58" t="s">
        <v>91</v>
      </c>
      <c r="D74" s="59" t="s">
        <v>91</v>
      </c>
      <c r="E74" s="95" t="s">
        <v>91</v>
      </c>
      <c r="F74" s="95" t="s">
        <v>91</v>
      </c>
      <c r="G74" s="60"/>
      <c r="H74" s="61"/>
      <c r="I74" s="61"/>
      <c r="J74" s="61"/>
      <c r="K74" s="173" t="s">
        <v>91</v>
      </c>
      <c r="L74" s="174"/>
      <c r="M74" s="175"/>
    </row>
    <row r="75" spans="1:13" ht="20.100000000000001" customHeight="1">
      <c r="A75" s="56">
        <v>21</v>
      </c>
      <c r="B75" s="92" t="s">
        <v>91</v>
      </c>
      <c r="C75" s="58" t="s">
        <v>91</v>
      </c>
      <c r="D75" s="59" t="s">
        <v>91</v>
      </c>
      <c r="E75" s="95" t="s">
        <v>91</v>
      </c>
      <c r="F75" s="95" t="s">
        <v>91</v>
      </c>
      <c r="G75" s="60"/>
      <c r="H75" s="61"/>
      <c r="I75" s="61"/>
      <c r="J75" s="61"/>
      <c r="K75" s="173" t="s">
        <v>91</v>
      </c>
      <c r="L75" s="174"/>
      <c r="M75" s="175"/>
    </row>
    <row r="76" spans="1:13" ht="20.100000000000001" customHeight="1">
      <c r="A76" s="56">
        <v>22</v>
      </c>
      <c r="B76" s="92" t="s">
        <v>91</v>
      </c>
      <c r="C76" s="58" t="s">
        <v>91</v>
      </c>
      <c r="D76" s="59" t="s">
        <v>91</v>
      </c>
      <c r="E76" s="95" t="s">
        <v>91</v>
      </c>
      <c r="F76" s="95" t="s">
        <v>91</v>
      </c>
      <c r="G76" s="60"/>
      <c r="H76" s="61"/>
      <c r="I76" s="61"/>
      <c r="J76" s="61"/>
      <c r="K76" s="173" t="s">
        <v>91</v>
      </c>
      <c r="L76" s="174"/>
      <c r="M76" s="175"/>
    </row>
    <row r="77" spans="1:13" ht="20.100000000000001" customHeight="1">
      <c r="A77" s="56">
        <v>23</v>
      </c>
      <c r="B77" s="92" t="s">
        <v>91</v>
      </c>
      <c r="C77" s="58" t="s">
        <v>91</v>
      </c>
      <c r="D77" s="59" t="s">
        <v>91</v>
      </c>
      <c r="E77" s="95" t="s">
        <v>91</v>
      </c>
      <c r="F77" s="95" t="s">
        <v>91</v>
      </c>
      <c r="G77" s="60"/>
      <c r="H77" s="61"/>
      <c r="I77" s="61"/>
      <c r="J77" s="61"/>
      <c r="K77" s="173" t="s">
        <v>91</v>
      </c>
      <c r="L77" s="174"/>
      <c r="M77" s="175"/>
    </row>
    <row r="78" spans="1:13" ht="20.100000000000001" customHeight="1">
      <c r="A78" s="56">
        <v>24</v>
      </c>
      <c r="B78" s="92" t="s">
        <v>91</v>
      </c>
      <c r="C78" s="58" t="s">
        <v>91</v>
      </c>
      <c r="D78" s="59" t="s">
        <v>91</v>
      </c>
      <c r="E78" s="95" t="s">
        <v>91</v>
      </c>
      <c r="F78" s="95" t="s">
        <v>91</v>
      </c>
      <c r="G78" s="60"/>
      <c r="H78" s="61"/>
      <c r="I78" s="61"/>
      <c r="J78" s="61"/>
      <c r="K78" s="173" t="s">
        <v>91</v>
      </c>
      <c r="L78" s="174"/>
      <c r="M78" s="175"/>
    </row>
    <row r="79" spans="1:13" ht="20.100000000000001" customHeight="1">
      <c r="A79" s="56">
        <v>25</v>
      </c>
      <c r="B79" s="92" t="s">
        <v>91</v>
      </c>
      <c r="C79" s="58" t="s">
        <v>91</v>
      </c>
      <c r="D79" s="59" t="s">
        <v>91</v>
      </c>
      <c r="E79" s="95" t="s">
        <v>91</v>
      </c>
      <c r="F79" s="95" t="s">
        <v>91</v>
      </c>
      <c r="G79" s="60"/>
      <c r="H79" s="61"/>
      <c r="I79" s="61"/>
      <c r="J79" s="61"/>
      <c r="K79" s="173" t="s">
        <v>91</v>
      </c>
      <c r="L79" s="174"/>
      <c r="M79" s="175"/>
    </row>
    <row r="80" spans="1:13" ht="20.100000000000001" customHeight="1">
      <c r="A80" s="56">
        <v>26</v>
      </c>
      <c r="B80" s="92" t="s">
        <v>91</v>
      </c>
      <c r="C80" s="58" t="s">
        <v>91</v>
      </c>
      <c r="D80" s="59" t="s">
        <v>91</v>
      </c>
      <c r="E80" s="95" t="s">
        <v>91</v>
      </c>
      <c r="F80" s="95" t="s">
        <v>91</v>
      </c>
      <c r="G80" s="60"/>
      <c r="H80" s="61"/>
      <c r="I80" s="61"/>
      <c r="J80" s="61"/>
      <c r="K80" s="173" t="s">
        <v>91</v>
      </c>
      <c r="L80" s="174"/>
      <c r="M80" s="175"/>
    </row>
    <row r="81" spans="1:14" ht="20.100000000000001" customHeight="1">
      <c r="A81" s="56">
        <v>27</v>
      </c>
      <c r="B81" s="92" t="s">
        <v>91</v>
      </c>
      <c r="C81" s="58" t="s">
        <v>91</v>
      </c>
      <c r="D81" s="59" t="s">
        <v>91</v>
      </c>
      <c r="E81" s="95" t="s">
        <v>91</v>
      </c>
      <c r="F81" s="95" t="s">
        <v>91</v>
      </c>
      <c r="G81" s="60"/>
      <c r="H81" s="61"/>
      <c r="I81" s="61"/>
      <c r="J81" s="61"/>
      <c r="K81" s="173" t="s">
        <v>91</v>
      </c>
      <c r="L81" s="174"/>
      <c r="M81" s="175"/>
    </row>
    <row r="82" spans="1:14" ht="20.100000000000001" customHeight="1">
      <c r="A82" s="56">
        <v>28</v>
      </c>
      <c r="B82" s="92" t="s">
        <v>91</v>
      </c>
      <c r="C82" s="58" t="s">
        <v>91</v>
      </c>
      <c r="D82" s="59" t="s">
        <v>91</v>
      </c>
      <c r="E82" s="95" t="s">
        <v>91</v>
      </c>
      <c r="F82" s="95" t="s">
        <v>91</v>
      </c>
      <c r="G82" s="60"/>
      <c r="H82" s="61"/>
      <c r="I82" s="61"/>
      <c r="J82" s="61"/>
      <c r="K82" s="173" t="s">
        <v>91</v>
      </c>
      <c r="L82" s="174"/>
      <c r="M82" s="175"/>
    </row>
    <row r="83" spans="1:14" ht="20.100000000000001" customHeight="1">
      <c r="A83" s="56">
        <v>29</v>
      </c>
      <c r="B83" s="92" t="s">
        <v>91</v>
      </c>
      <c r="C83" s="58" t="s">
        <v>91</v>
      </c>
      <c r="D83" s="59" t="s">
        <v>91</v>
      </c>
      <c r="E83" s="95" t="s">
        <v>91</v>
      </c>
      <c r="F83" s="95" t="s">
        <v>91</v>
      </c>
      <c r="G83" s="60"/>
      <c r="H83" s="61"/>
      <c r="I83" s="61"/>
      <c r="J83" s="61"/>
      <c r="K83" s="173" t="s">
        <v>91</v>
      </c>
      <c r="L83" s="174"/>
      <c r="M83" s="175"/>
    </row>
    <row r="84" spans="1:14" ht="20.100000000000001" customHeight="1">
      <c r="A84" s="63">
        <v>30</v>
      </c>
      <c r="B84" s="92" t="s">
        <v>91</v>
      </c>
      <c r="C84" s="58" t="s">
        <v>91</v>
      </c>
      <c r="D84" s="59" t="s">
        <v>91</v>
      </c>
      <c r="E84" s="95" t="s">
        <v>91</v>
      </c>
      <c r="F84" s="95" t="s">
        <v>91</v>
      </c>
      <c r="G84" s="64"/>
      <c r="H84" s="65"/>
      <c r="I84" s="65"/>
      <c r="J84" s="65"/>
      <c r="K84" s="173" t="s">
        <v>91</v>
      </c>
      <c r="L84" s="174"/>
      <c r="M84" s="175"/>
    </row>
    <row r="85" spans="1:14" ht="23.25" customHeight="1">
      <c r="A85" s="66" t="s">
        <v>71</v>
      </c>
      <c r="B85" s="93"/>
      <c r="C85" s="68"/>
      <c r="D85" s="69"/>
      <c r="E85" s="96"/>
      <c r="F85" s="96"/>
      <c r="G85" s="71"/>
      <c r="H85" s="72"/>
      <c r="I85" s="72"/>
      <c r="J85" s="72"/>
      <c r="K85" s="62"/>
      <c r="L85" s="62"/>
      <c r="M85" s="62"/>
    </row>
    <row r="86" spans="1:14" ht="20.100000000000001" customHeight="1">
      <c r="A86" s="73" t="s">
        <v>94</v>
      </c>
      <c r="B86" s="94"/>
      <c r="C86" s="75"/>
      <c r="D86" s="76"/>
      <c r="E86" s="97"/>
      <c r="F86" s="97"/>
      <c r="G86" s="78"/>
      <c r="H86" s="79"/>
      <c r="I86" s="79"/>
      <c r="J86" s="79"/>
      <c r="K86" s="80"/>
      <c r="L86" s="80"/>
      <c r="M86" s="80"/>
    </row>
    <row r="87" spans="1:14" ht="18.75" customHeight="1">
      <c r="A87" s="81"/>
      <c r="B87" s="94"/>
      <c r="C87" s="75"/>
      <c r="D87" s="76"/>
      <c r="E87" s="97"/>
      <c r="F87" s="97"/>
      <c r="G87" s="78"/>
      <c r="H87" s="79"/>
      <c r="I87" s="79"/>
      <c r="J87" s="79"/>
      <c r="K87" s="80"/>
      <c r="L87" s="80"/>
      <c r="M87" s="80"/>
    </row>
    <row r="88" spans="1:14" ht="18" customHeight="1">
      <c r="A88" s="81"/>
      <c r="B88" s="94"/>
      <c r="C88" s="75"/>
      <c r="D88" s="76"/>
      <c r="E88" s="97"/>
      <c r="F88" s="97"/>
      <c r="G88" s="78"/>
      <c r="H88" s="79"/>
      <c r="I88" s="79"/>
      <c r="J88" s="79"/>
      <c r="K88" s="80"/>
      <c r="L88" s="80"/>
      <c r="M88" s="80"/>
    </row>
    <row r="89" spans="1:14" ht="8.25" customHeight="1">
      <c r="A89" s="81"/>
      <c r="B89" s="94"/>
      <c r="C89" s="75"/>
      <c r="D89" s="76"/>
      <c r="E89" s="97"/>
      <c r="F89" s="97"/>
      <c r="G89" s="78"/>
      <c r="H89" s="79"/>
      <c r="I89" s="79"/>
      <c r="J89" s="79"/>
      <c r="K89" s="80"/>
      <c r="L89" s="80"/>
      <c r="M89" s="80"/>
    </row>
    <row r="90" spans="1:14" ht="20.100000000000001" customHeight="1">
      <c r="B90" s="98" t="s">
        <v>93</v>
      </c>
      <c r="C90" s="75"/>
      <c r="D90" s="76"/>
      <c r="E90" s="97"/>
      <c r="F90" s="97"/>
      <c r="G90" s="78"/>
      <c r="H90" s="79"/>
      <c r="I90" s="79"/>
      <c r="J90" s="79"/>
      <c r="K90" s="80"/>
      <c r="L90" s="80"/>
      <c r="M90" s="80"/>
    </row>
    <row r="91" spans="1:14" ht="13.5" customHeight="1">
      <c r="A91" s="82"/>
      <c r="B91" s="94"/>
      <c r="C91" s="75"/>
      <c r="D91" s="76"/>
      <c r="E91" s="97"/>
      <c r="F91" s="97"/>
      <c r="G91" s="99" t="s">
        <v>51</v>
      </c>
      <c r="H91" s="100">
        <v>6</v>
      </c>
      <c r="I91" s="79"/>
      <c r="J91" s="102" t="s">
        <v>50</v>
      </c>
      <c r="K91" s="103">
        <v>1</v>
      </c>
      <c r="M91" s="101"/>
      <c r="N91" s="91"/>
    </row>
    <row r="93" spans="1:14" s="47" customFormat="1">
      <c r="B93" s="186" t="s">
        <v>57</v>
      </c>
      <c r="C93" s="186"/>
      <c r="D93" s="48"/>
      <c r="E93" s="170" t="s">
        <v>210</v>
      </c>
      <c r="F93" s="170"/>
      <c r="G93" s="170"/>
      <c r="H93" s="170"/>
      <c r="I93" s="170"/>
      <c r="J93" s="170"/>
      <c r="K93" s="49" t="s">
        <v>400</v>
      </c>
    </row>
    <row r="94" spans="1:14" s="47" customFormat="1">
      <c r="B94" s="186" t="s">
        <v>208</v>
      </c>
      <c r="C94" s="186"/>
      <c r="D94" s="50" t="s">
        <v>191</v>
      </c>
      <c r="E94" s="187" t="s">
        <v>404</v>
      </c>
      <c r="F94" s="187"/>
      <c r="G94" s="187"/>
      <c r="H94" s="187"/>
      <c r="I94" s="187"/>
      <c r="J94" s="187"/>
      <c r="K94" s="51" t="s">
        <v>60</v>
      </c>
      <c r="L94" s="52" t="s">
        <v>61</v>
      </c>
      <c r="M94" s="52">
        <v>2</v>
      </c>
    </row>
    <row r="95" spans="1:14" s="53" customFormat="1" ht="18.75" customHeight="1">
      <c r="B95" s="54" t="s">
        <v>396</v>
      </c>
      <c r="C95" s="171" t="s">
        <v>405</v>
      </c>
      <c r="D95" s="171"/>
      <c r="E95" s="171"/>
      <c r="F95" s="171"/>
      <c r="G95" s="171"/>
      <c r="H95" s="171"/>
      <c r="I95" s="171"/>
      <c r="J95" s="171"/>
      <c r="K95" s="51" t="s">
        <v>62</v>
      </c>
      <c r="L95" s="51" t="s">
        <v>61</v>
      </c>
      <c r="M95" s="51">
        <v>2</v>
      </c>
    </row>
    <row r="96" spans="1:14" s="53" customFormat="1" ht="18.75" customHeight="1">
      <c r="A96" s="172" t="s">
        <v>409</v>
      </c>
      <c r="B96" s="172"/>
      <c r="C96" s="172"/>
      <c r="D96" s="172"/>
      <c r="E96" s="172"/>
      <c r="F96" s="172"/>
      <c r="G96" s="172"/>
      <c r="H96" s="172"/>
      <c r="I96" s="172"/>
      <c r="J96" s="172"/>
      <c r="K96" s="51" t="s">
        <v>63</v>
      </c>
      <c r="L96" s="51" t="s">
        <v>61</v>
      </c>
      <c r="M96" s="51">
        <v>1</v>
      </c>
    </row>
    <row r="97" spans="1:13" ht="9" customHeight="1"/>
    <row r="98" spans="1:13" ht="15" customHeight="1">
      <c r="A98" s="166" t="s">
        <v>4</v>
      </c>
      <c r="B98" s="167" t="s">
        <v>64</v>
      </c>
      <c r="C98" s="168" t="s">
        <v>9</v>
      </c>
      <c r="D98" s="169" t="s">
        <v>10</v>
      </c>
      <c r="E98" s="167" t="s">
        <v>75</v>
      </c>
      <c r="F98" s="167" t="s">
        <v>76</v>
      </c>
      <c r="G98" s="167" t="s">
        <v>66</v>
      </c>
      <c r="H98" s="167" t="s">
        <v>67</v>
      </c>
      <c r="I98" s="176" t="s">
        <v>56</v>
      </c>
      <c r="J98" s="176"/>
      <c r="K98" s="177" t="s">
        <v>68</v>
      </c>
      <c r="L98" s="178"/>
      <c r="M98" s="179"/>
    </row>
    <row r="99" spans="1:13" ht="27" customHeight="1">
      <c r="A99" s="166"/>
      <c r="B99" s="166"/>
      <c r="C99" s="168"/>
      <c r="D99" s="169"/>
      <c r="E99" s="166"/>
      <c r="F99" s="166"/>
      <c r="G99" s="166"/>
      <c r="H99" s="166"/>
      <c r="I99" s="55" t="s">
        <v>69</v>
      </c>
      <c r="J99" s="55" t="s">
        <v>70</v>
      </c>
      <c r="K99" s="180"/>
      <c r="L99" s="181"/>
      <c r="M99" s="182"/>
    </row>
    <row r="100" spans="1:13" ht="20.100000000000001" customHeight="1">
      <c r="A100" s="56">
        <v>1</v>
      </c>
      <c r="B100" s="92" t="s">
        <v>229</v>
      </c>
      <c r="C100" s="58" t="s">
        <v>164</v>
      </c>
      <c r="D100" s="59" t="s">
        <v>139</v>
      </c>
      <c r="E100" s="95" t="s">
        <v>352</v>
      </c>
      <c r="F100" s="95" t="s">
        <v>214</v>
      </c>
      <c r="G100" s="60"/>
      <c r="H100" s="61"/>
      <c r="I100" s="61"/>
      <c r="J100" s="61"/>
      <c r="K100" s="183" t="s">
        <v>91</v>
      </c>
      <c r="L100" s="184"/>
      <c r="M100" s="185"/>
    </row>
    <row r="101" spans="1:13" ht="20.100000000000001" customHeight="1">
      <c r="A101" s="56">
        <v>2</v>
      </c>
      <c r="B101" s="92" t="s">
        <v>273</v>
      </c>
      <c r="C101" s="58" t="s">
        <v>353</v>
      </c>
      <c r="D101" s="59" t="s">
        <v>160</v>
      </c>
      <c r="E101" s="95" t="s">
        <v>352</v>
      </c>
      <c r="F101" s="95" t="s">
        <v>214</v>
      </c>
      <c r="G101" s="60"/>
      <c r="H101" s="61"/>
      <c r="I101" s="61"/>
      <c r="J101" s="61"/>
      <c r="K101" s="173" t="s">
        <v>91</v>
      </c>
      <c r="L101" s="174"/>
      <c r="M101" s="175"/>
    </row>
    <row r="102" spans="1:13" ht="20.100000000000001" customHeight="1">
      <c r="A102" s="56">
        <v>3</v>
      </c>
      <c r="B102" s="92" t="s">
        <v>317</v>
      </c>
      <c r="C102" s="58" t="s">
        <v>354</v>
      </c>
      <c r="D102" s="59" t="s">
        <v>138</v>
      </c>
      <c r="E102" s="95" t="s">
        <v>352</v>
      </c>
      <c r="F102" s="95" t="s">
        <v>214</v>
      </c>
      <c r="G102" s="60"/>
      <c r="H102" s="61"/>
      <c r="I102" s="61"/>
      <c r="J102" s="61"/>
      <c r="K102" s="173" t="s">
        <v>91</v>
      </c>
      <c r="L102" s="174"/>
      <c r="M102" s="175"/>
    </row>
    <row r="103" spans="1:13" ht="20.100000000000001" customHeight="1">
      <c r="A103" s="56">
        <v>4</v>
      </c>
      <c r="B103" s="92" t="s">
        <v>289</v>
      </c>
      <c r="C103" s="58" t="s">
        <v>204</v>
      </c>
      <c r="D103" s="59" t="s">
        <v>159</v>
      </c>
      <c r="E103" s="95" t="s">
        <v>352</v>
      </c>
      <c r="F103" s="95" t="s">
        <v>214</v>
      </c>
      <c r="G103" s="60"/>
      <c r="H103" s="61"/>
      <c r="I103" s="61"/>
      <c r="J103" s="61"/>
      <c r="K103" s="173" t="s">
        <v>91</v>
      </c>
      <c r="L103" s="174"/>
      <c r="M103" s="175"/>
    </row>
    <row r="104" spans="1:13" ht="20.100000000000001" customHeight="1">
      <c r="A104" s="56">
        <v>5</v>
      </c>
      <c r="B104" s="92" t="s">
        <v>251</v>
      </c>
      <c r="C104" s="58" t="s">
        <v>211</v>
      </c>
      <c r="D104" s="59" t="s">
        <v>137</v>
      </c>
      <c r="E104" s="95" t="s">
        <v>352</v>
      </c>
      <c r="F104" s="95" t="s">
        <v>214</v>
      </c>
      <c r="G104" s="60"/>
      <c r="H104" s="61"/>
      <c r="I104" s="61"/>
      <c r="J104" s="61"/>
      <c r="K104" s="173" t="s">
        <v>91</v>
      </c>
      <c r="L104" s="174"/>
      <c r="M104" s="175"/>
    </row>
    <row r="105" spans="1:13" ht="20.100000000000001" customHeight="1">
      <c r="A105" s="56">
        <v>6</v>
      </c>
      <c r="B105" s="92" t="s">
        <v>216</v>
      </c>
      <c r="C105" s="58" t="s">
        <v>355</v>
      </c>
      <c r="D105" s="59" t="s">
        <v>113</v>
      </c>
      <c r="E105" s="95" t="s">
        <v>352</v>
      </c>
      <c r="F105" s="95" t="s">
        <v>214</v>
      </c>
      <c r="G105" s="60"/>
      <c r="H105" s="61"/>
      <c r="I105" s="61"/>
      <c r="J105" s="61"/>
      <c r="K105" s="173" t="s">
        <v>91</v>
      </c>
      <c r="L105" s="174"/>
      <c r="M105" s="175"/>
    </row>
    <row r="106" spans="1:13" ht="20.100000000000001" customHeight="1">
      <c r="A106" s="56">
        <v>7</v>
      </c>
      <c r="B106" s="92" t="s">
        <v>267</v>
      </c>
      <c r="C106" s="58" t="s">
        <v>356</v>
      </c>
      <c r="D106" s="59" t="s">
        <v>161</v>
      </c>
      <c r="E106" s="95" t="s">
        <v>352</v>
      </c>
      <c r="F106" s="95" t="s">
        <v>214</v>
      </c>
      <c r="G106" s="60"/>
      <c r="H106" s="61"/>
      <c r="I106" s="61"/>
      <c r="J106" s="61"/>
      <c r="K106" s="173" t="s">
        <v>91</v>
      </c>
      <c r="L106" s="174"/>
      <c r="M106" s="175"/>
    </row>
    <row r="107" spans="1:13" ht="20.100000000000001" customHeight="1">
      <c r="A107" s="56">
        <v>8</v>
      </c>
      <c r="B107" s="92" t="s">
        <v>235</v>
      </c>
      <c r="C107" s="58" t="s">
        <v>357</v>
      </c>
      <c r="D107" s="59" t="s">
        <v>123</v>
      </c>
      <c r="E107" s="95" t="s">
        <v>352</v>
      </c>
      <c r="F107" s="95" t="s">
        <v>214</v>
      </c>
      <c r="G107" s="60"/>
      <c r="H107" s="61"/>
      <c r="I107" s="61"/>
      <c r="J107" s="61"/>
      <c r="K107" s="173" t="s">
        <v>91</v>
      </c>
      <c r="L107" s="174"/>
      <c r="M107" s="175"/>
    </row>
    <row r="108" spans="1:13" ht="20.100000000000001" customHeight="1">
      <c r="A108" s="56">
        <v>9</v>
      </c>
      <c r="B108" s="92" t="s">
        <v>217</v>
      </c>
      <c r="C108" s="58" t="s">
        <v>358</v>
      </c>
      <c r="D108" s="59" t="s">
        <v>77</v>
      </c>
      <c r="E108" s="95" t="s">
        <v>352</v>
      </c>
      <c r="F108" s="95" t="s">
        <v>214</v>
      </c>
      <c r="G108" s="60"/>
      <c r="H108" s="61"/>
      <c r="I108" s="61"/>
      <c r="J108" s="61"/>
      <c r="K108" s="173" t="s">
        <v>91</v>
      </c>
      <c r="L108" s="174"/>
      <c r="M108" s="175"/>
    </row>
    <row r="109" spans="1:13" ht="20.100000000000001" customHeight="1">
      <c r="A109" s="56">
        <v>10</v>
      </c>
      <c r="B109" s="92" t="s">
        <v>222</v>
      </c>
      <c r="C109" s="58" t="s">
        <v>179</v>
      </c>
      <c r="D109" s="59" t="s">
        <v>133</v>
      </c>
      <c r="E109" s="95" t="s">
        <v>352</v>
      </c>
      <c r="F109" s="95" t="s">
        <v>214</v>
      </c>
      <c r="G109" s="60"/>
      <c r="H109" s="61"/>
      <c r="I109" s="61"/>
      <c r="J109" s="61"/>
      <c r="K109" s="173" t="s">
        <v>91</v>
      </c>
      <c r="L109" s="174"/>
      <c r="M109" s="175"/>
    </row>
    <row r="110" spans="1:13" ht="20.100000000000001" customHeight="1">
      <c r="A110" s="56">
        <v>11</v>
      </c>
      <c r="B110" s="92" t="s">
        <v>263</v>
      </c>
      <c r="C110" s="58" t="s">
        <v>189</v>
      </c>
      <c r="D110" s="59" t="s">
        <v>133</v>
      </c>
      <c r="E110" s="95" t="s">
        <v>352</v>
      </c>
      <c r="F110" s="95" t="s">
        <v>214</v>
      </c>
      <c r="G110" s="60"/>
      <c r="H110" s="61"/>
      <c r="I110" s="61"/>
      <c r="J110" s="61"/>
      <c r="K110" s="173" t="s">
        <v>91</v>
      </c>
      <c r="L110" s="174"/>
      <c r="M110" s="175"/>
    </row>
    <row r="111" spans="1:13" ht="20.100000000000001" customHeight="1">
      <c r="A111" s="56">
        <v>12</v>
      </c>
      <c r="B111" s="92" t="s">
        <v>230</v>
      </c>
      <c r="C111" s="58" t="s">
        <v>169</v>
      </c>
      <c r="D111" s="59" t="s">
        <v>115</v>
      </c>
      <c r="E111" s="95" t="s">
        <v>352</v>
      </c>
      <c r="F111" s="95" t="s">
        <v>214</v>
      </c>
      <c r="G111" s="60"/>
      <c r="H111" s="61"/>
      <c r="I111" s="61"/>
      <c r="J111" s="61"/>
      <c r="K111" s="173" t="s">
        <v>91</v>
      </c>
      <c r="L111" s="174"/>
      <c r="M111" s="175"/>
    </row>
    <row r="112" spans="1:13" ht="20.100000000000001" customHeight="1">
      <c r="A112" s="56">
        <v>13</v>
      </c>
      <c r="B112" s="92" t="s">
        <v>322</v>
      </c>
      <c r="C112" s="58" t="s">
        <v>162</v>
      </c>
      <c r="D112" s="59" t="s">
        <v>79</v>
      </c>
      <c r="E112" s="95" t="s">
        <v>352</v>
      </c>
      <c r="F112" s="95" t="s">
        <v>214</v>
      </c>
      <c r="G112" s="60"/>
      <c r="H112" s="61"/>
      <c r="I112" s="61"/>
      <c r="J112" s="61"/>
      <c r="K112" s="173" t="s">
        <v>91</v>
      </c>
      <c r="L112" s="174"/>
      <c r="M112" s="175"/>
    </row>
    <row r="113" spans="1:13" ht="20.100000000000001" customHeight="1">
      <c r="A113" s="56">
        <v>14</v>
      </c>
      <c r="B113" s="92" t="s">
        <v>279</v>
      </c>
      <c r="C113" s="58" t="s">
        <v>359</v>
      </c>
      <c r="D113" s="59" t="s">
        <v>117</v>
      </c>
      <c r="E113" s="95" t="s">
        <v>352</v>
      </c>
      <c r="F113" s="95" t="s">
        <v>214</v>
      </c>
      <c r="G113" s="60"/>
      <c r="H113" s="61"/>
      <c r="I113" s="61"/>
      <c r="J113" s="61"/>
      <c r="K113" s="173" t="s">
        <v>91</v>
      </c>
      <c r="L113" s="174"/>
      <c r="M113" s="175"/>
    </row>
    <row r="114" spans="1:13" ht="20.100000000000001" customHeight="1">
      <c r="A114" s="56">
        <v>15</v>
      </c>
      <c r="B114" s="92" t="s">
        <v>272</v>
      </c>
      <c r="C114" s="58" t="s">
        <v>176</v>
      </c>
      <c r="D114" s="59" t="s">
        <v>83</v>
      </c>
      <c r="E114" s="95" t="s">
        <v>352</v>
      </c>
      <c r="F114" s="95" t="s">
        <v>214</v>
      </c>
      <c r="G114" s="60"/>
      <c r="H114" s="61"/>
      <c r="I114" s="61"/>
      <c r="J114" s="61"/>
      <c r="K114" s="173" t="s">
        <v>91</v>
      </c>
      <c r="L114" s="174"/>
      <c r="M114" s="175"/>
    </row>
    <row r="115" spans="1:13" ht="20.100000000000001" customHeight="1">
      <c r="A115" s="56">
        <v>16</v>
      </c>
      <c r="B115" s="92" t="s">
        <v>262</v>
      </c>
      <c r="C115" s="58" t="s">
        <v>112</v>
      </c>
      <c r="D115" s="59" t="s">
        <v>170</v>
      </c>
      <c r="E115" s="95" t="s">
        <v>352</v>
      </c>
      <c r="F115" s="95" t="s">
        <v>214</v>
      </c>
      <c r="G115" s="60"/>
      <c r="H115" s="61"/>
      <c r="I115" s="61"/>
      <c r="J115" s="61"/>
      <c r="K115" s="173" t="s">
        <v>91</v>
      </c>
      <c r="L115" s="174"/>
      <c r="M115" s="175"/>
    </row>
    <row r="116" spans="1:13" ht="20.100000000000001" customHeight="1">
      <c r="A116" s="56">
        <v>17</v>
      </c>
      <c r="B116" s="92" t="s">
        <v>265</v>
      </c>
      <c r="C116" s="58" t="s">
        <v>166</v>
      </c>
      <c r="D116" s="59" t="s">
        <v>108</v>
      </c>
      <c r="E116" s="95" t="s">
        <v>352</v>
      </c>
      <c r="F116" s="95" t="s">
        <v>214</v>
      </c>
      <c r="G116" s="60"/>
      <c r="H116" s="61"/>
      <c r="I116" s="61"/>
      <c r="J116" s="61"/>
      <c r="K116" s="173" t="s">
        <v>91</v>
      </c>
      <c r="L116" s="174"/>
      <c r="M116" s="175"/>
    </row>
    <row r="117" spans="1:13" ht="20.100000000000001" customHeight="1">
      <c r="A117" s="56">
        <v>18</v>
      </c>
      <c r="B117" s="92" t="s">
        <v>264</v>
      </c>
      <c r="C117" s="58" t="s">
        <v>360</v>
      </c>
      <c r="D117" s="59" t="s">
        <v>119</v>
      </c>
      <c r="E117" s="95" t="s">
        <v>352</v>
      </c>
      <c r="F117" s="95" t="s">
        <v>214</v>
      </c>
      <c r="G117" s="60"/>
      <c r="H117" s="61"/>
      <c r="I117" s="61"/>
      <c r="J117" s="61"/>
      <c r="K117" s="173" t="s">
        <v>91</v>
      </c>
      <c r="L117" s="174"/>
      <c r="M117" s="175"/>
    </row>
    <row r="118" spans="1:13" ht="20.100000000000001" customHeight="1">
      <c r="A118" s="56">
        <v>19</v>
      </c>
      <c r="B118" s="92" t="s">
        <v>255</v>
      </c>
      <c r="C118" s="58" t="s">
        <v>361</v>
      </c>
      <c r="D118" s="59" t="s">
        <v>102</v>
      </c>
      <c r="E118" s="95" t="s">
        <v>352</v>
      </c>
      <c r="F118" s="95" t="s">
        <v>214</v>
      </c>
      <c r="G118" s="60"/>
      <c r="H118" s="61"/>
      <c r="I118" s="61"/>
      <c r="J118" s="61"/>
      <c r="K118" s="173" t="s">
        <v>91</v>
      </c>
      <c r="L118" s="174"/>
      <c r="M118" s="175"/>
    </row>
    <row r="119" spans="1:13" ht="20.100000000000001" customHeight="1">
      <c r="A119" s="56">
        <v>20</v>
      </c>
      <c r="B119" s="92" t="s">
        <v>91</v>
      </c>
      <c r="C119" s="58" t="s">
        <v>91</v>
      </c>
      <c r="D119" s="59" t="s">
        <v>91</v>
      </c>
      <c r="E119" s="95" t="s">
        <v>91</v>
      </c>
      <c r="F119" s="95" t="s">
        <v>91</v>
      </c>
      <c r="G119" s="60"/>
      <c r="H119" s="61"/>
      <c r="I119" s="61"/>
      <c r="J119" s="61"/>
      <c r="K119" s="173" t="s">
        <v>91</v>
      </c>
      <c r="L119" s="174"/>
      <c r="M119" s="175"/>
    </row>
    <row r="120" spans="1:13" ht="20.100000000000001" customHeight="1">
      <c r="A120" s="56">
        <v>21</v>
      </c>
      <c r="B120" s="92" t="s">
        <v>91</v>
      </c>
      <c r="C120" s="58" t="s">
        <v>91</v>
      </c>
      <c r="D120" s="59" t="s">
        <v>91</v>
      </c>
      <c r="E120" s="95" t="s">
        <v>91</v>
      </c>
      <c r="F120" s="95" t="s">
        <v>91</v>
      </c>
      <c r="G120" s="60"/>
      <c r="H120" s="61"/>
      <c r="I120" s="61"/>
      <c r="J120" s="61"/>
      <c r="K120" s="173" t="s">
        <v>91</v>
      </c>
      <c r="L120" s="174"/>
      <c r="M120" s="175"/>
    </row>
    <row r="121" spans="1:13" ht="20.100000000000001" customHeight="1">
      <c r="A121" s="56">
        <v>22</v>
      </c>
      <c r="B121" s="92" t="s">
        <v>91</v>
      </c>
      <c r="C121" s="58" t="s">
        <v>91</v>
      </c>
      <c r="D121" s="59" t="s">
        <v>91</v>
      </c>
      <c r="E121" s="95" t="s">
        <v>91</v>
      </c>
      <c r="F121" s="95" t="s">
        <v>91</v>
      </c>
      <c r="G121" s="60"/>
      <c r="H121" s="61"/>
      <c r="I121" s="61"/>
      <c r="J121" s="61"/>
      <c r="K121" s="173" t="s">
        <v>91</v>
      </c>
      <c r="L121" s="174"/>
      <c r="M121" s="175"/>
    </row>
    <row r="122" spans="1:13" ht="20.100000000000001" customHeight="1">
      <c r="A122" s="56">
        <v>23</v>
      </c>
      <c r="B122" s="92" t="s">
        <v>91</v>
      </c>
      <c r="C122" s="58" t="s">
        <v>91</v>
      </c>
      <c r="D122" s="59" t="s">
        <v>91</v>
      </c>
      <c r="E122" s="95" t="s">
        <v>91</v>
      </c>
      <c r="F122" s="95" t="s">
        <v>91</v>
      </c>
      <c r="G122" s="60"/>
      <c r="H122" s="61"/>
      <c r="I122" s="61"/>
      <c r="J122" s="61"/>
      <c r="K122" s="173" t="s">
        <v>91</v>
      </c>
      <c r="L122" s="174"/>
      <c r="M122" s="175"/>
    </row>
    <row r="123" spans="1:13" ht="20.100000000000001" customHeight="1">
      <c r="A123" s="56">
        <v>24</v>
      </c>
      <c r="B123" s="92" t="s">
        <v>91</v>
      </c>
      <c r="C123" s="58" t="s">
        <v>91</v>
      </c>
      <c r="D123" s="59" t="s">
        <v>91</v>
      </c>
      <c r="E123" s="95" t="s">
        <v>91</v>
      </c>
      <c r="F123" s="95" t="s">
        <v>91</v>
      </c>
      <c r="G123" s="60"/>
      <c r="H123" s="61"/>
      <c r="I123" s="61"/>
      <c r="J123" s="61"/>
      <c r="K123" s="173" t="s">
        <v>91</v>
      </c>
      <c r="L123" s="174"/>
      <c r="M123" s="175"/>
    </row>
    <row r="124" spans="1:13" ht="20.100000000000001" customHeight="1">
      <c r="A124" s="56">
        <v>25</v>
      </c>
      <c r="B124" s="92" t="s">
        <v>91</v>
      </c>
      <c r="C124" s="58" t="s">
        <v>91</v>
      </c>
      <c r="D124" s="59" t="s">
        <v>91</v>
      </c>
      <c r="E124" s="95" t="s">
        <v>91</v>
      </c>
      <c r="F124" s="95" t="s">
        <v>91</v>
      </c>
      <c r="G124" s="60"/>
      <c r="H124" s="61"/>
      <c r="I124" s="61"/>
      <c r="J124" s="61"/>
      <c r="K124" s="173" t="s">
        <v>91</v>
      </c>
      <c r="L124" s="174"/>
      <c r="M124" s="175"/>
    </row>
    <row r="125" spans="1:13" ht="20.100000000000001" customHeight="1">
      <c r="A125" s="56">
        <v>26</v>
      </c>
      <c r="B125" s="92" t="s">
        <v>91</v>
      </c>
      <c r="C125" s="58" t="s">
        <v>91</v>
      </c>
      <c r="D125" s="59" t="s">
        <v>91</v>
      </c>
      <c r="E125" s="95" t="s">
        <v>91</v>
      </c>
      <c r="F125" s="95" t="s">
        <v>91</v>
      </c>
      <c r="G125" s="60"/>
      <c r="H125" s="61"/>
      <c r="I125" s="61"/>
      <c r="J125" s="61"/>
      <c r="K125" s="173" t="s">
        <v>91</v>
      </c>
      <c r="L125" s="174"/>
      <c r="M125" s="175"/>
    </row>
    <row r="126" spans="1:13" ht="20.100000000000001" customHeight="1">
      <c r="A126" s="56">
        <v>27</v>
      </c>
      <c r="B126" s="92" t="s">
        <v>91</v>
      </c>
      <c r="C126" s="58" t="s">
        <v>91</v>
      </c>
      <c r="D126" s="59" t="s">
        <v>91</v>
      </c>
      <c r="E126" s="95" t="s">
        <v>91</v>
      </c>
      <c r="F126" s="95" t="s">
        <v>91</v>
      </c>
      <c r="G126" s="60"/>
      <c r="H126" s="61"/>
      <c r="I126" s="61"/>
      <c r="J126" s="61"/>
      <c r="K126" s="173" t="s">
        <v>91</v>
      </c>
      <c r="L126" s="174"/>
      <c r="M126" s="175"/>
    </row>
    <row r="127" spans="1:13" ht="20.100000000000001" customHeight="1">
      <c r="A127" s="56">
        <v>28</v>
      </c>
      <c r="B127" s="92" t="s">
        <v>91</v>
      </c>
      <c r="C127" s="58" t="s">
        <v>91</v>
      </c>
      <c r="D127" s="59" t="s">
        <v>91</v>
      </c>
      <c r="E127" s="95" t="s">
        <v>91</v>
      </c>
      <c r="F127" s="95" t="s">
        <v>91</v>
      </c>
      <c r="G127" s="60"/>
      <c r="H127" s="61"/>
      <c r="I127" s="61"/>
      <c r="J127" s="61"/>
      <c r="K127" s="173" t="s">
        <v>91</v>
      </c>
      <c r="L127" s="174"/>
      <c r="M127" s="175"/>
    </row>
    <row r="128" spans="1:13" ht="20.100000000000001" customHeight="1">
      <c r="A128" s="56">
        <v>29</v>
      </c>
      <c r="B128" s="92" t="s">
        <v>91</v>
      </c>
      <c r="C128" s="58" t="s">
        <v>91</v>
      </c>
      <c r="D128" s="59" t="s">
        <v>91</v>
      </c>
      <c r="E128" s="95" t="s">
        <v>91</v>
      </c>
      <c r="F128" s="95" t="s">
        <v>91</v>
      </c>
      <c r="G128" s="60"/>
      <c r="H128" s="61"/>
      <c r="I128" s="61"/>
      <c r="J128" s="61"/>
      <c r="K128" s="173" t="s">
        <v>91</v>
      </c>
      <c r="L128" s="174"/>
      <c r="M128" s="175"/>
    </row>
    <row r="129" spans="1:14" ht="20.100000000000001" customHeight="1">
      <c r="A129" s="63">
        <v>30</v>
      </c>
      <c r="B129" s="92" t="s">
        <v>91</v>
      </c>
      <c r="C129" s="58" t="s">
        <v>91</v>
      </c>
      <c r="D129" s="59" t="s">
        <v>91</v>
      </c>
      <c r="E129" s="95" t="s">
        <v>91</v>
      </c>
      <c r="F129" s="95" t="s">
        <v>91</v>
      </c>
      <c r="G129" s="64"/>
      <c r="H129" s="65"/>
      <c r="I129" s="65"/>
      <c r="J129" s="65"/>
      <c r="K129" s="173" t="s">
        <v>91</v>
      </c>
      <c r="L129" s="174"/>
      <c r="M129" s="175"/>
    </row>
    <row r="130" spans="1:14" ht="23.25" customHeight="1">
      <c r="A130" s="66" t="s">
        <v>71</v>
      </c>
      <c r="B130" s="93"/>
      <c r="C130" s="68"/>
      <c r="D130" s="69"/>
      <c r="E130" s="96"/>
      <c r="F130" s="96"/>
      <c r="G130" s="71"/>
      <c r="H130" s="72"/>
      <c r="I130" s="72"/>
      <c r="J130" s="72"/>
      <c r="K130" s="62"/>
      <c r="L130" s="62"/>
      <c r="M130" s="62"/>
    </row>
    <row r="131" spans="1:14" ht="20.100000000000001" customHeight="1">
      <c r="A131" s="73" t="s">
        <v>94</v>
      </c>
      <c r="B131" s="94"/>
      <c r="C131" s="75"/>
      <c r="D131" s="76"/>
      <c r="E131" s="97"/>
      <c r="F131" s="97"/>
      <c r="G131" s="78"/>
      <c r="H131" s="79"/>
      <c r="I131" s="79"/>
      <c r="J131" s="79"/>
      <c r="K131" s="80"/>
      <c r="L131" s="80"/>
      <c r="M131" s="80"/>
    </row>
    <row r="132" spans="1:14" ht="18.75" customHeight="1">
      <c r="A132" s="81"/>
      <c r="B132" s="94"/>
      <c r="C132" s="75"/>
      <c r="D132" s="76"/>
      <c r="E132" s="97"/>
      <c r="F132" s="97"/>
      <c r="G132" s="78"/>
      <c r="H132" s="79"/>
      <c r="I132" s="79"/>
      <c r="J132" s="79"/>
      <c r="K132" s="80"/>
      <c r="L132" s="80"/>
      <c r="M132" s="80"/>
    </row>
    <row r="133" spans="1:14" ht="18" customHeight="1">
      <c r="A133" s="81"/>
      <c r="B133" s="94"/>
      <c r="C133" s="75"/>
      <c r="D133" s="76"/>
      <c r="E133" s="97"/>
      <c r="F133" s="97"/>
      <c r="G133" s="78"/>
      <c r="H133" s="79"/>
      <c r="I133" s="79"/>
      <c r="J133" s="79"/>
      <c r="K133" s="80"/>
      <c r="L133" s="80"/>
      <c r="M133" s="80"/>
    </row>
    <row r="134" spans="1:14" ht="8.25" customHeight="1">
      <c r="A134" s="81"/>
      <c r="B134" s="94"/>
      <c r="C134" s="75"/>
      <c r="D134" s="76"/>
      <c r="E134" s="97"/>
      <c r="F134" s="97"/>
      <c r="G134" s="78"/>
      <c r="H134" s="79"/>
      <c r="I134" s="79"/>
      <c r="J134" s="79"/>
      <c r="K134" s="80"/>
      <c r="L134" s="80"/>
      <c r="M134" s="80"/>
    </row>
    <row r="135" spans="1:14" ht="20.100000000000001" customHeight="1">
      <c r="B135" s="98" t="s">
        <v>93</v>
      </c>
      <c r="C135" s="75"/>
      <c r="D135" s="76"/>
      <c r="E135" s="97"/>
      <c r="F135" s="97"/>
      <c r="G135" s="78"/>
      <c r="H135" s="79"/>
      <c r="I135" s="79"/>
      <c r="J135" s="79"/>
      <c r="K135" s="80"/>
      <c r="L135" s="80"/>
      <c r="M135" s="80"/>
    </row>
    <row r="136" spans="1:14" ht="13.5" customHeight="1">
      <c r="A136" s="82"/>
      <c r="B136" s="94"/>
      <c r="C136" s="75"/>
      <c r="D136" s="76"/>
      <c r="E136" s="97"/>
      <c r="F136" s="97"/>
      <c r="G136" s="99" t="s">
        <v>52</v>
      </c>
      <c r="H136" s="100">
        <v>6</v>
      </c>
      <c r="I136" s="79"/>
      <c r="J136" s="102" t="s">
        <v>50</v>
      </c>
      <c r="K136" s="103">
        <v>1</v>
      </c>
      <c r="M136" s="101"/>
      <c r="N136" s="91"/>
    </row>
    <row r="138" spans="1:14" s="47" customFormat="1">
      <c r="B138" s="186" t="s">
        <v>57</v>
      </c>
      <c r="C138" s="186"/>
      <c r="D138" s="48"/>
      <c r="E138" s="170" t="s">
        <v>210</v>
      </c>
      <c r="F138" s="170"/>
      <c r="G138" s="170"/>
      <c r="H138" s="170"/>
      <c r="I138" s="170"/>
      <c r="J138" s="170"/>
      <c r="K138" s="49" t="s">
        <v>401</v>
      </c>
    </row>
    <row r="139" spans="1:14" s="47" customFormat="1">
      <c r="B139" s="186" t="s">
        <v>208</v>
      </c>
      <c r="C139" s="186"/>
      <c r="D139" s="50" t="s">
        <v>410</v>
      </c>
      <c r="E139" s="187" t="s">
        <v>404</v>
      </c>
      <c r="F139" s="187"/>
      <c r="G139" s="187"/>
      <c r="H139" s="187"/>
      <c r="I139" s="187"/>
      <c r="J139" s="187"/>
      <c r="K139" s="51" t="s">
        <v>60</v>
      </c>
      <c r="L139" s="52" t="s">
        <v>61</v>
      </c>
      <c r="M139" s="52">
        <v>2</v>
      </c>
    </row>
    <row r="140" spans="1:14" s="53" customFormat="1" ht="18.75" customHeight="1">
      <c r="B140" s="54" t="s">
        <v>396</v>
      </c>
      <c r="C140" s="171" t="s">
        <v>405</v>
      </c>
      <c r="D140" s="171"/>
      <c r="E140" s="171"/>
      <c r="F140" s="171"/>
      <c r="G140" s="171"/>
      <c r="H140" s="171"/>
      <c r="I140" s="171"/>
      <c r="J140" s="171"/>
      <c r="K140" s="51" t="s">
        <v>62</v>
      </c>
      <c r="L140" s="51" t="s">
        <v>61</v>
      </c>
      <c r="M140" s="51">
        <v>2</v>
      </c>
    </row>
    <row r="141" spans="1:14" s="53" customFormat="1" ht="18.75" customHeight="1">
      <c r="A141" s="172" t="s">
        <v>411</v>
      </c>
      <c r="B141" s="172"/>
      <c r="C141" s="172"/>
      <c r="D141" s="172"/>
      <c r="E141" s="172"/>
      <c r="F141" s="172"/>
      <c r="G141" s="172"/>
      <c r="H141" s="172"/>
      <c r="I141" s="172"/>
      <c r="J141" s="172"/>
      <c r="K141" s="51" t="s">
        <v>63</v>
      </c>
      <c r="L141" s="51" t="s">
        <v>61</v>
      </c>
      <c r="M141" s="51">
        <v>1</v>
      </c>
    </row>
    <row r="142" spans="1:14" ht="9" customHeight="1"/>
    <row r="143" spans="1:14" ht="15" customHeight="1">
      <c r="A143" s="166" t="s">
        <v>4</v>
      </c>
      <c r="B143" s="167" t="s">
        <v>64</v>
      </c>
      <c r="C143" s="168" t="s">
        <v>9</v>
      </c>
      <c r="D143" s="169" t="s">
        <v>10</v>
      </c>
      <c r="E143" s="167" t="s">
        <v>75</v>
      </c>
      <c r="F143" s="167" t="s">
        <v>76</v>
      </c>
      <c r="G143" s="167" t="s">
        <v>66</v>
      </c>
      <c r="H143" s="167" t="s">
        <v>67</v>
      </c>
      <c r="I143" s="176" t="s">
        <v>56</v>
      </c>
      <c r="J143" s="176"/>
      <c r="K143" s="177" t="s">
        <v>68</v>
      </c>
      <c r="L143" s="178"/>
      <c r="M143" s="179"/>
    </row>
    <row r="144" spans="1:14" ht="27" customHeight="1">
      <c r="A144" s="166"/>
      <c r="B144" s="166"/>
      <c r="C144" s="168"/>
      <c r="D144" s="169"/>
      <c r="E144" s="166"/>
      <c r="F144" s="166"/>
      <c r="G144" s="166"/>
      <c r="H144" s="166"/>
      <c r="I144" s="55" t="s">
        <v>69</v>
      </c>
      <c r="J144" s="55" t="s">
        <v>70</v>
      </c>
      <c r="K144" s="180"/>
      <c r="L144" s="181"/>
      <c r="M144" s="182"/>
    </row>
    <row r="145" spans="1:13" ht="20.100000000000001" customHeight="1">
      <c r="A145" s="56">
        <v>1</v>
      </c>
      <c r="B145" s="92" t="s">
        <v>238</v>
      </c>
      <c r="C145" s="58" t="s">
        <v>105</v>
      </c>
      <c r="D145" s="59" t="s">
        <v>127</v>
      </c>
      <c r="E145" s="95" t="s">
        <v>352</v>
      </c>
      <c r="F145" s="95" t="s">
        <v>214</v>
      </c>
      <c r="G145" s="60"/>
      <c r="H145" s="61"/>
      <c r="I145" s="61"/>
      <c r="J145" s="61"/>
      <c r="K145" s="183" t="s">
        <v>91</v>
      </c>
      <c r="L145" s="184"/>
      <c r="M145" s="185"/>
    </row>
    <row r="146" spans="1:13" ht="20.100000000000001" customHeight="1">
      <c r="A146" s="56">
        <v>2</v>
      </c>
      <c r="B146" s="92" t="s">
        <v>242</v>
      </c>
      <c r="C146" s="58" t="s">
        <v>362</v>
      </c>
      <c r="D146" s="59" t="s">
        <v>106</v>
      </c>
      <c r="E146" s="95" t="s">
        <v>352</v>
      </c>
      <c r="F146" s="95" t="s">
        <v>214</v>
      </c>
      <c r="G146" s="60"/>
      <c r="H146" s="61"/>
      <c r="I146" s="61"/>
      <c r="J146" s="61"/>
      <c r="K146" s="173" t="s">
        <v>91</v>
      </c>
      <c r="L146" s="174"/>
      <c r="M146" s="175"/>
    </row>
    <row r="147" spans="1:13" ht="20.100000000000001" customHeight="1">
      <c r="A147" s="56">
        <v>3</v>
      </c>
      <c r="B147" s="92" t="s">
        <v>269</v>
      </c>
      <c r="C147" s="58" t="s">
        <v>130</v>
      </c>
      <c r="D147" s="59" t="s">
        <v>158</v>
      </c>
      <c r="E147" s="95" t="s">
        <v>352</v>
      </c>
      <c r="F147" s="95" t="s">
        <v>214</v>
      </c>
      <c r="G147" s="60"/>
      <c r="H147" s="61"/>
      <c r="I147" s="61"/>
      <c r="J147" s="61"/>
      <c r="K147" s="173" t="s">
        <v>91</v>
      </c>
      <c r="L147" s="174"/>
      <c r="M147" s="175"/>
    </row>
    <row r="148" spans="1:13" ht="20.100000000000001" customHeight="1">
      <c r="A148" s="56">
        <v>4</v>
      </c>
      <c r="B148" s="92" t="s">
        <v>268</v>
      </c>
      <c r="C148" s="58" t="s">
        <v>363</v>
      </c>
      <c r="D148" s="59" t="s">
        <v>120</v>
      </c>
      <c r="E148" s="95" t="s">
        <v>352</v>
      </c>
      <c r="F148" s="95" t="s">
        <v>214</v>
      </c>
      <c r="G148" s="60"/>
      <c r="H148" s="61"/>
      <c r="I148" s="61"/>
      <c r="J148" s="61"/>
      <c r="K148" s="173" t="s">
        <v>91</v>
      </c>
      <c r="L148" s="174"/>
      <c r="M148" s="175"/>
    </row>
    <row r="149" spans="1:13" ht="20.100000000000001" customHeight="1">
      <c r="A149" s="56">
        <v>5</v>
      </c>
      <c r="B149" s="92" t="s">
        <v>310</v>
      </c>
      <c r="C149" s="58" t="s">
        <v>364</v>
      </c>
      <c r="D149" s="59" t="s">
        <v>120</v>
      </c>
      <c r="E149" s="95" t="s">
        <v>352</v>
      </c>
      <c r="F149" s="95" t="s">
        <v>214</v>
      </c>
      <c r="G149" s="60"/>
      <c r="H149" s="61"/>
      <c r="I149" s="61"/>
      <c r="J149" s="61"/>
      <c r="K149" s="173" t="s">
        <v>91</v>
      </c>
      <c r="L149" s="174"/>
      <c r="M149" s="175"/>
    </row>
    <row r="150" spans="1:13" ht="20.100000000000001" customHeight="1">
      <c r="A150" s="56">
        <v>6</v>
      </c>
      <c r="B150" s="92" t="s">
        <v>219</v>
      </c>
      <c r="C150" s="58" t="s">
        <v>365</v>
      </c>
      <c r="D150" s="59" t="s">
        <v>132</v>
      </c>
      <c r="E150" s="95" t="s">
        <v>352</v>
      </c>
      <c r="F150" s="95" t="s">
        <v>214</v>
      </c>
      <c r="G150" s="60"/>
      <c r="H150" s="61"/>
      <c r="I150" s="61"/>
      <c r="J150" s="61"/>
      <c r="K150" s="173" t="s">
        <v>91</v>
      </c>
      <c r="L150" s="174"/>
      <c r="M150" s="175"/>
    </row>
    <row r="151" spans="1:13" ht="20.100000000000001" customHeight="1">
      <c r="A151" s="56">
        <v>7</v>
      </c>
      <c r="B151" s="92" t="s">
        <v>305</v>
      </c>
      <c r="C151" s="58" t="s">
        <v>366</v>
      </c>
      <c r="D151" s="59" t="s">
        <v>131</v>
      </c>
      <c r="E151" s="95" t="s">
        <v>352</v>
      </c>
      <c r="F151" s="95" t="s">
        <v>214</v>
      </c>
      <c r="G151" s="60"/>
      <c r="H151" s="61"/>
      <c r="I151" s="61"/>
      <c r="J151" s="61"/>
      <c r="K151" s="173" t="s">
        <v>91</v>
      </c>
      <c r="L151" s="174"/>
      <c r="M151" s="175"/>
    </row>
    <row r="152" spans="1:13" ht="20.100000000000001" customHeight="1">
      <c r="A152" s="56">
        <v>8</v>
      </c>
      <c r="B152" s="92" t="s">
        <v>276</v>
      </c>
      <c r="C152" s="58" t="s">
        <v>90</v>
      </c>
      <c r="D152" s="59" t="s">
        <v>144</v>
      </c>
      <c r="E152" s="95" t="s">
        <v>352</v>
      </c>
      <c r="F152" s="95" t="s">
        <v>214</v>
      </c>
      <c r="G152" s="60"/>
      <c r="H152" s="61"/>
      <c r="I152" s="61"/>
      <c r="J152" s="61"/>
      <c r="K152" s="173" t="s">
        <v>91</v>
      </c>
      <c r="L152" s="174"/>
      <c r="M152" s="175"/>
    </row>
    <row r="153" spans="1:13" ht="20.100000000000001" customHeight="1">
      <c r="A153" s="56">
        <v>9</v>
      </c>
      <c r="B153" s="92" t="s">
        <v>250</v>
      </c>
      <c r="C153" s="58" t="s">
        <v>367</v>
      </c>
      <c r="D153" s="59" t="s">
        <v>128</v>
      </c>
      <c r="E153" s="95" t="s">
        <v>352</v>
      </c>
      <c r="F153" s="95" t="s">
        <v>214</v>
      </c>
      <c r="G153" s="60"/>
      <c r="H153" s="61"/>
      <c r="I153" s="61"/>
      <c r="J153" s="61"/>
      <c r="K153" s="173" t="s">
        <v>91</v>
      </c>
      <c r="L153" s="174"/>
      <c r="M153" s="175"/>
    </row>
    <row r="154" spans="1:13" ht="20.100000000000001" customHeight="1">
      <c r="A154" s="56">
        <v>10</v>
      </c>
      <c r="B154" s="92" t="s">
        <v>258</v>
      </c>
      <c r="C154" s="58" t="s">
        <v>368</v>
      </c>
      <c r="D154" s="59" t="s">
        <v>143</v>
      </c>
      <c r="E154" s="95" t="s">
        <v>352</v>
      </c>
      <c r="F154" s="95" t="s">
        <v>214</v>
      </c>
      <c r="G154" s="60"/>
      <c r="H154" s="61"/>
      <c r="I154" s="61"/>
      <c r="J154" s="61"/>
      <c r="K154" s="173" t="s">
        <v>91</v>
      </c>
      <c r="L154" s="174"/>
      <c r="M154" s="175"/>
    </row>
    <row r="155" spans="1:13" ht="20.100000000000001" customHeight="1">
      <c r="A155" s="56">
        <v>11</v>
      </c>
      <c r="B155" s="92" t="s">
        <v>291</v>
      </c>
      <c r="C155" s="58" t="s">
        <v>369</v>
      </c>
      <c r="D155" s="59" t="s">
        <v>143</v>
      </c>
      <c r="E155" s="95" t="s">
        <v>352</v>
      </c>
      <c r="F155" s="95" t="s">
        <v>214</v>
      </c>
      <c r="G155" s="60"/>
      <c r="H155" s="61"/>
      <c r="I155" s="61"/>
      <c r="J155" s="61"/>
      <c r="K155" s="173" t="s">
        <v>91</v>
      </c>
      <c r="L155" s="174"/>
      <c r="M155" s="175"/>
    </row>
    <row r="156" spans="1:13" ht="20.100000000000001" customHeight="1">
      <c r="A156" s="56">
        <v>12</v>
      </c>
      <c r="B156" s="92" t="s">
        <v>237</v>
      </c>
      <c r="C156" s="58" t="s">
        <v>188</v>
      </c>
      <c r="D156" s="59" t="s">
        <v>118</v>
      </c>
      <c r="E156" s="95" t="s">
        <v>352</v>
      </c>
      <c r="F156" s="95" t="s">
        <v>214</v>
      </c>
      <c r="G156" s="60"/>
      <c r="H156" s="61"/>
      <c r="I156" s="61"/>
      <c r="J156" s="61"/>
      <c r="K156" s="173" t="s">
        <v>91</v>
      </c>
      <c r="L156" s="174"/>
      <c r="M156" s="175"/>
    </row>
    <row r="157" spans="1:13" ht="20.100000000000001" customHeight="1">
      <c r="A157" s="56">
        <v>13</v>
      </c>
      <c r="B157" s="92" t="s">
        <v>246</v>
      </c>
      <c r="C157" s="58" t="s">
        <v>370</v>
      </c>
      <c r="D157" s="59" t="s">
        <v>157</v>
      </c>
      <c r="E157" s="95" t="s">
        <v>352</v>
      </c>
      <c r="F157" s="95" t="s">
        <v>214</v>
      </c>
      <c r="G157" s="60"/>
      <c r="H157" s="61"/>
      <c r="I157" s="61"/>
      <c r="J157" s="61"/>
      <c r="K157" s="173" t="s">
        <v>91</v>
      </c>
      <c r="L157" s="174"/>
      <c r="M157" s="175"/>
    </row>
    <row r="158" spans="1:13" ht="20.100000000000001" customHeight="1">
      <c r="A158" s="56">
        <v>14</v>
      </c>
      <c r="B158" s="92" t="s">
        <v>233</v>
      </c>
      <c r="C158" s="58" t="s">
        <v>371</v>
      </c>
      <c r="D158" s="59" t="s">
        <v>157</v>
      </c>
      <c r="E158" s="95" t="s">
        <v>352</v>
      </c>
      <c r="F158" s="95" t="s">
        <v>214</v>
      </c>
      <c r="G158" s="60"/>
      <c r="H158" s="61"/>
      <c r="I158" s="61"/>
      <c r="J158" s="61"/>
      <c r="K158" s="173" t="s">
        <v>91</v>
      </c>
      <c r="L158" s="174"/>
      <c r="M158" s="175"/>
    </row>
    <row r="159" spans="1:13" ht="20.100000000000001" customHeight="1">
      <c r="A159" s="56">
        <v>15</v>
      </c>
      <c r="B159" s="92" t="s">
        <v>240</v>
      </c>
      <c r="C159" s="58" t="s">
        <v>212</v>
      </c>
      <c r="D159" s="59" t="s">
        <v>126</v>
      </c>
      <c r="E159" s="95" t="s">
        <v>352</v>
      </c>
      <c r="F159" s="95" t="s">
        <v>214</v>
      </c>
      <c r="G159" s="60"/>
      <c r="H159" s="61"/>
      <c r="I159" s="61"/>
      <c r="J159" s="61"/>
      <c r="K159" s="173" t="s">
        <v>91</v>
      </c>
      <c r="L159" s="174"/>
      <c r="M159" s="175"/>
    </row>
    <row r="160" spans="1:13" ht="20.100000000000001" customHeight="1">
      <c r="A160" s="56">
        <v>16</v>
      </c>
      <c r="B160" s="92" t="s">
        <v>309</v>
      </c>
      <c r="C160" s="58" t="s">
        <v>372</v>
      </c>
      <c r="D160" s="59" t="s">
        <v>81</v>
      </c>
      <c r="E160" s="95" t="s">
        <v>352</v>
      </c>
      <c r="F160" s="95" t="s">
        <v>214</v>
      </c>
      <c r="G160" s="60"/>
      <c r="H160" s="61"/>
      <c r="I160" s="61"/>
      <c r="J160" s="61"/>
      <c r="K160" s="173" t="s">
        <v>91</v>
      </c>
      <c r="L160" s="174"/>
      <c r="M160" s="175"/>
    </row>
    <row r="161" spans="1:13" ht="20.100000000000001" customHeight="1">
      <c r="A161" s="56">
        <v>17</v>
      </c>
      <c r="B161" s="92" t="s">
        <v>299</v>
      </c>
      <c r="C161" s="58" t="s">
        <v>184</v>
      </c>
      <c r="D161" s="59" t="s">
        <v>81</v>
      </c>
      <c r="E161" s="95" t="s">
        <v>352</v>
      </c>
      <c r="F161" s="95" t="s">
        <v>214</v>
      </c>
      <c r="G161" s="60"/>
      <c r="H161" s="61"/>
      <c r="I161" s="61"/>
      <c r="J161" s="61"/>
      <c r="K161" s="173" t="s">
        <v>91</v>
      </c>
      <c r="L161" s="174"/>
      <c r="M161" s="175"/>
    </row>
    <row r="162" spans="1:13" ht="20.100000000000001" customHeight="1">
      <c r="A162" s="56">
        <v>18</v>
      </c>
      <c r="B162" s="92" t="s">
        <v>271</v>
      </c>
      <c r="C162" s="58" t="s">
        <v>373</v>
      </c>
      <c r="D162" s="59" t="s">
        <v>116</v>
      </c>
      <c r="E162" s="95" t="s">
        <v>352</v>
      </c>
      <c r="F162" s="95" t="s">
        <v>214</v>
      </c>
      <c r="G162" s="60"/>
      <c r="H162" s="61"/>
      <c r="I162" s="61"/>
      <c r="J162" s="61"/>
      <c r="K162" s="173" t="s">
        <v>91</v>
      </c>
      <c r="L162" s="174"/>
      <c r="M162" s="175"/>
    </row>
    <row r="163" spans="1:13" ht="20.100000000000001" customHeight="1">
      <c r="A163" s="56">
        <v>19</v>
      </c>
      <c r="B163" s="92" t="s">
        <v>91</v>
      </c>
      <c r="C163" s="58" t="s">
        <v>91</v>
      </c>
      <c r="D163" s="59" t="s">
        <v>91</v>
      </c>
      <c r="E163" s="95" t="s">
        <v>91</v>
      </c>
      <c r="F163" s="95" t="s">
        <v>91</v>
      </c>
      <c r="G163" s="60"/>
      <c r="H163" s="61"/>
      <c r="I163" s="61"/>
      <c r="J163" s="61"/>
      <c r="K163" s="173" t="s">
        <v>91</v>
      </c>
      <c r="L163" s="174"/>
      <c r="M163" s="175"/>
    </row>
    <row r="164" spans="1:13" ht="20.100000000000001" customHeight="1">
      <c r="A164" s="56">
        <v>20</v>
      </c>
      <c r="B164" s="92" t="s">
        <v>91</v>
      </c>
      <c r="C164" s="58" t="s">
        <v>91</v>
      </c>
      <c r="D164" s="59" t="s">
        <v>91</v>
      </c>
      <c r="E164" s="95" t="s">
        <v>91</v>
      </c>
      <c r="F164" s="95" t="s">
        <v>91</v>
      </c>
      <c r="G164" s="60"/>
      <c r="H164" s="61"/>
      <c r="I164" s="61"/>
      <c r="J164" s="61"/>
      <c r="K164" s="173" t="s">
        <v>91</v>
      </c>
      <c r="L164" s="174"/>
      <c r="M164" s="175"/>
    </row>
    <row r="165" spans="1:13" ht="20.100000000000001" customHeight="1">
      <c r="A165" s="56">
        <v>21</v>
      </c>
      <c r="B165" s="92" t="s">
        <v>91</v>
      </c>
      <c r="C165" s="58" t="s">
        <v>91</v>
      </c>
      <c r="D165" s="59" t="s">
        <v>91</v>
      </c>
      <c r="E165" s="95" t="s">
        <v>91</v>
      </c>
      <c r="F165" s="95" t="s">
        <v>91</v>
      </c>
      <c r="G165" s="60"/>
      <c r="H165" s="61"/>
      <c r="I165" s="61"/>
      <c r="J165" s="61"/>
      <c r="K165" s="173" t="s">
        <v>91</v>
      </c>
      <c r="L165" s="174"/>
      <c r="M165" s="175"/>
    </row>
    <row r="166" spans="1:13" ht="20.100000000000001" customHeight="1">
      <c r="A166" s="56">
        <v>22</v>
      </c>
      <c r="B166" s="92" t="s">
        <v>91</v>
      </c>
      <c r="C166" s="58" t="s">
        <v>91</v>
      </c>
      <c r="D166" s="59" t="s">
        <v>91</v>
      </c>
      <c r="E166" s="95" t="s">
        <v>91</v>
      </c>
      <c r="F166" s="95" t="s">
        <v>91</v>
      </c>
      <c r="G166" s="60"/>
      <c r="H166" s="61"/>
      <c r="I166" s="61"/>
      <c r="J166" s="61"/>
      <c r="K166" s="173" t="s">
        <v>91</v>
      </c>
      <c r="L166" s="174"/>
      <c r="M166" s="175"/>
    </row>
    <row r="167" spans="1:13" ht="20.100000000000001" customHeight="1">
      <c r="A167" s="56">
        <v>23</v>
      </c>
      <c r="B167" s="92" t="s">
        <v>91</v>
      </c>
      <c r="C167" s="58" t="s">
        <v>91</v>
      </c>
      <c r="D167" s="59" t="s">
        <v>91</v>
      </c>
      <c r="E167" s="95" t="s">
        <v>91</v>
      </c>
      <c r="F167" s="95" t="s">
        <v>91</v>
      </c>
      <c r="G167" s="60"/>
      <c r="H167" s="61"/>
      <c r="I167" s="61"/>
      <c r="J167" s="61"/>
      <c r="K167" s="173" t="s">
        <v>91</v>
      </c>
      <c r="L167" s="174"/>
      <c r="M167" s="175"/>
    </row>
    <row r="168" spans="1:13" ht="20.100000000000001" customHeight="1">
      <c r="A168" s="56">
        <v>24</v>
      </c>
      <c r="B168" s="92" t="s">
        <v>91</v>
      </c>
      <c r="C168" s="58" t="s">
        <v>91</v>
      </c>
      <c r="D168" s="59" t="s">
        <v>91</v>
      </c>
      <c r="E168" s="95" t="s">
        <v>91</v>
      </c>
      <c r="F168" s="95" t="s">
        <v>91</v>
      </c>
      <c r="G168" s="60"/>
      <c r="H168" s="61"/>
      <c r="I168" s="61"/>
      <c r="J168" s="61"/>
      <c r="K168" s="173" t="s">
        <v>91</v>
      </c>
      <c r="L168" s="174"/>
      <c r="M168" s="175"/>
    </row>
    <row r="169" spans="1:13" ht="20.100000000000001" customHeight="1">
      <c r="A169" s="56">
        <v>25</v>
      </c>
      <c r="B169" s="92" t="s">
        <v>91</v>
      </c>
      <c r="C169" s="58" t="s">
        <v>91</v>
      </c>
      <c r="D169" s="59" t="s">
        <v>91</v>
      </c>
      <c r="E169" s="95" t="s">
        <v>91</v>
      </c>
      <c r="F169" s="95" t="s">
        <v>91</v>
      </c>
      <c r="G169" s="60"/>
      <c r="H169" s="61"/>
      <c r="I169" s="61"/>
      <c r="J169" s="61"/>
      <c r="K169" s="173" t="s">
        <v>91</v>
      </c>
      <c r="L169" s="174"/>
      <c r="M169" s="175"/>
    </row>
    <row r="170" spans="1:13" ht="20.100000000000001" customHeight="1">
      <c r="A170" s="56">
        <v>26</v>
      </c>
      <c r="B170" s="92" t="s">
        <v>91</v>
      </c>
      <c r="C170" s="58" t="s">
        <v>91</v>
      </c>
      <c r="D170" s="59" t="s">
        <v>91</v>
      </c>
      <c r="E170" s="95" t="s">
        <v>91</v>
      </c>
      <c r="F170" s="95" t="s">
        <v>91</v>
      </c>
      <c r="G170" s="60"/>
      <c r="H170" s="61"/>
      <c r="I170" s="61"/>
      <c r="J170" s="61"/>
      <c r="K170" s="173" t="s">
        <v>91</v>
      </c>
      <c r="L170" s="174"/>
      <c r="M170" s="175"/>
    </row>
    <row r="171" spans="1:13" ht="20.100000000000001" customHeight="1">
      <c r="A171" s="56">
        <v>27</v>
      </c>
      <c r="B171" s="92" t="s">
        <v>91</v>
      </c>
      <c r="C171" s="58" t="s">
        <v>91</v>
      </c>
      <c r="D171" s="59" t="s">
        <v>91</v>
      </c>
      <c r="E171" s="95" t="s">
        <v>91</v>
      </c>
      <c r="F171" s="95" t="s">
        <v>91</v>
      </c>
      <c r="G171" s="60"/>
      <c r="H171" s="61"/>
      <c r="I171" s="61"/>
      <c r="J171" s="61"/>
      <c r="K171" s="173" t="s">
        <v>91</v>
      </c>
      <c r="L171" s="174"/>
      <c r="M171" s="175"/>
    </row>
    <row r="172" spans="1:13" ht="20.100000000000001" customHeight="1">
      <c r="A172" s="56">
        <v>28</v>
      </c>
      <c r="B172" s="92" t="s">
        <v>91</v>
      </c>
      <c r="C172" s="58" t="s">
        <v>91</v>
      </c>
      <c r="D172" s="59" t="s">
        <v>91</v>
      </c>
      <c r="E172" s="95" t="s">
        <v>91</v>
      </c>
      <c r="F172" s="95" t="s">
        <v>91</v>
      </c>
      <c r="G172" s="60"/>
      <c r="H172" s="61"/>
      <c r="I172" s="61"/>
      <c r="J172" s="61"/>
      <c r="K172" s="173" t="s">
        <v>91</v>
      </c>
      <c r="L172" s="174"/>
      <c r="M172" s="175"/>
    </row>
    <row r="173" spans="1:13" ht="20.100000000000001" customHeight="1">
      <c r="A173" s="56">
        <v>29</v>
      </c>
      <c r="B173" s="92" t="s">
        <v>91</v>
      </c>
      <c r="C173" s="58" t="s">
        <v>91</v>
      </c>
      <c r="D173" s="59" t="s">
        <v>91</v>
      </c>
      <c r="E173" s="95" t="s">
        <v>91</v>
      </c>
      <c r="F173" s="95" t="s">
        <v>91</v>
      </c>
      <c r="G173" s="60"/>
      <c r="H173" s="61"/>
      <c r="I173" s="61"/>
      <c r="J173" s="61"/>
      <c r="K173" s="173" t="s">
        <v>91</v>
      </c>
      <c r="L173" s="174"/>
      <c r="M173" s="175"/>
    </row>
    <row r="174" spans="1:13" ht="20.100000000000001" customHeight="1">
      <c r="A174" s="63">
        <v>30</v>
      </c>
      <c r="B174" s="92" t="s">
        <v>91</v>
      </c>
      <c r="C174" s="58" t="s">
        <v>91</v>
      </c>
      <c r="D174" s="59" t="s">
        <v>91</v>
      </c>
      <c r="E174" s="95" t="s">
        <v>91</v>
      </c>
      <c r="F174" s="95" t="s">
        <v>91</v>
      </c>
      <c r="G174" s="64"/>
      <c r="H174" s="65"/>
      <c r="I174" s="65"/>
      <c r="J174" s="65"/>
      <c r="K174" s="173" t="s">
        <v>91</v>
      </c>
      <c r="L174" s="174"/>
      <c r="M174" s="175"/>
    </row>
    <row r="175" spans="1:13" ht="23.25" customHeight="1">
      <c r="A175" s="66" t="s">
        <v>71</v>
      </c>
      <c r="B175" s="93"/>
      <c r="C175" s="68"/>
      <c r="D175" s="69"/>
      <c r="E175" s="96"/>
      <c r="F175" s="96"/>
      <c r="G175" s="71"/>
      <c r="H175" s="72"/>
      <c r="I175" s="72"/>
      <c r="J175" s="72"/>
      <c r="K175" s="62"/>
      <c r="L175" s="62"/>
      <c r="M175" s="62"/>
    </row>
    <row r="176" spans="1:13" ht="20.100000000000001" customHeight="1">
      <c r="A176" s="73" t="s">
        <v>94</v>
      </c>
      <c r="B176" s="94"/>
      <c r="C176" s="75"/>
      <c r="D176" s="76"/>
      <c r="E176" s="97"/>
      <c r="F176" s="97"/>
      <c r="G176" s="78"/>
      <c r="H176" s="79"/>
      <c r="I176" s="79"/>
      <c r="J176" s="79"/>
      <c r="K176" s="80"/>
      <c r="L176" s="80"/>
      <c r="M176" s="80"/>
    </row>
    <row r="177" spans="1:14" ht="18.75" customHeight="1">
      <c r="A177" s="81"/>
      <c r="B177" s="94"/>
      <c r="C177" s="75"/>
      <c r="D177" s="76"/>
      <c r="E177" s="97"/>
      <c r="F177" s="97"/>
      <c r="G177" s="78"/>
      <c r="H177" s="79"/>
      <c r="I177" s="79"/>
      <c r="J177" s="79"/>
      <c r="K177" s="80"/>
      <c r="L177" s="80"/>
      <c r="M177" s="80"/>
    </row>
    <row r="178" spans="1:14" ht="18" customHeight="1">
      <c r="A178" s="81"/>
      <c r="B178" s="94"/>
      <c r="C178" s="75"/>
      <c r="D178" s="76"/>
      <c r="E178" s="97"/>
      <c r="F178" s="97"/>
      <c r="G178" s="78"/>
      <c r="H178" s="79"/>
      <c r="I178" s="79"/>
      <c r="J178" s="79"/>
      <c r="K178" s="80"/>
      <c r="L178" s="80"/>
      <c r="M178" s="80"/>
    </row>
    <row r="179" spans="1:14" ht="8.25" customHeight="1">
      <c r="A179" s="81"/>
      <c r="B179" s="94"/>
      <c r="C179" s="75"/>
      <c r="D179" s="76"/>
      <c r="E179" s="97"/>
      <c r="F179" s="97"/>
      <c r="G179" s="78"/>
      <c r="H179" s="79"/>
      <c r="I179" s="79"/>
      <c r="J179" s="79"/>
      <c r="K179" s="80"/>
      <c r="L179" s="80"/>
      <c r="M179" s="80"/>
    </row>
    <row r="180" spans="1:14" ht="20.100000000000001" customHeight="1">
      <c r="B180" s="98" t="s">
        <v>93</v>
      </c>
      <c r="C180" s="75"/>
      <c r="D180" s="76"/>
      <c r="E180" s="97"/>
      <c r="F180" s="97"/>
      <c r="G180" s="78"/>
      <c r="H180" s="79"/>
      <c r="I180" s="79"/>
      <c r="J180" s="79"/>
      <c r="K180" s="80"/>
      <c r="L180" s="80"/>
      <c r="M180" s="80"/>
    </row>
    <row r="181" spans="1:14" ht="13.5" customHeight="1">
      <c r="A181" s="82"/>
      <c r="B181" s="94"/>
      <c r="C181" s="75"/>
      <c r="D181" s="76"/>
      <c r="E181" s="97"/>
      <c r="F181" s="97"/>
      <c r="G181" s="99" t="s">
        <v>53</v>
      </c>
      <c r="H181" s="100">
        <v>6</v>
      </c>
      <c r="I181" s="79"/>
      <c r="J181" s="102" t="s">
        <v>50</v>
      </c>
      <c r="K181" s="103">
        <v>1</v>
      </c>
      <c r="M181" s="101"/>
      <c r="N181" s="91"/>
    </row>
    <row r="183" spans="1:14" s="47" customFormat="1">
      <c r="B183" s="186" t="s">
        <v>57</v>
      </c>
      <c r="C183" s="186"/>
      <c r="D183" s="48"/>
      <c r="E183" s="170" t="s">
        <v>210</v>
      </c>
      <c r="F183" s="170"/>
      <c r="G183" s="170"/>
      <c r="H183" s="170"/>
      <c r="I183" s="170"/>
      <c r="J183" s="170"/>
      <c r="K183" s="49" t="s">
        <v>402</v>
      </c>
    </row>
    <row r="184" spans="1:14" s="47" customFormat="1">
      <c r="B184" s="186" t="s">
        <v>208</v>
      </c>
      <c r="C184" s="186"/>
      <c r="D184" s="50" t="s">
        <v>412</v>
      </c>
      <c r="E184" s="187" t="s">
        <v>404</v>
      </c>
      <c r="F184" s="187"/>
      <c r="G184" s="187"/>
      <c r="H184" s="187"/>
      <c r="I184" s="187"/>
      <c r="J184" s="187"/>
      <c r="K184" s="51" t="s">
        <v>60</v>
      </c>
      <c r="L184" s="52" t="s">
        <v>61</v>
      </c>
      <c r="M184" s="52">
        <v>2</v>
      </c>
    </row>
    <row r="185" spans="1:14" s="53" customFormat="1" ht="18.75" customHeight="1">
      <c r="B185" s="54" t="s">
        <v>396</v>
      </c>
      <c r="C185" s="171" t="s">
        <v>405</v>
      </c>
      <c r="D185" s="171"/>
      <c r="E185" s="171"/>
      <c r="F185" s="171"/>
      <c r="G185" s="171"/>
      <c r="H185" s="171"/>
      <c r="I185" s="171"/>
      <c r="J185" s="171"/>
      <c r="K185" s="51" t="s">
        <v>62</v>
      </c>
      <c r="L185" s="51" t="s">
        <v>61</v>
      </c>
      <c r="M185" s="51">
        <v>2</v>
      </c>
    </row>
    <row r="186" spans="1:14" s="53" customFormat="1" ht="18.75" customHeight="1">
      <c r="A186" s="172" t="s">
        <v>413</v>
      </c>
      <c r="B186" s="172"/>
      <c r="C186" s="172"/>
      <c r="D186" s="172"/>
      <c r="E186" s="172"/>
      <c r="F186" s="172"/>
      <c r="G186" s="172"/>
      <c r="H186" s="172"/>
      <c r="I186" s="172"/>
      <c r="J186" s="172"/>
      <c r="K186" s="51" t="s">
        <v>63</v>
      </c>
      <c r="L186" s="51" t="s">
        <v>61</v>
      </c>
      <c r="M186" s="51">
        <v>1</v>
      </c>
    </row>
    <row r="187" spans="1:14" ht="9" customHeight="1"/>
    <row r="188" spans="1:14" ht="15" customHeight="1">
      <c r="A188" s="166" t="s">
        <v>4</v>
      </c>
      <c r="B188" s="167" t="s">
        <v>64</v>
      </c>
      <c r="C188" s="168" t="s">
        <v>9</v>
      </c>
      <c r="D188" s="169" t="s">
        <v>10</v>
      </c>
      <c r="E188" s="167" t="s">
        <v>75</v>
      </c>
      <c r="F188" s="167" t="s">
        <v>76</v>
      </c>
      <c r="G188" s="167" t="s">
        <v>66</v>
      </c>
      <c r="H188" s="167" t="s">
        <v>67</v>
      </c>
      <c r="I188" s="176" t="s">
        <v>56</v>
      </c>
      <c r="J188" s="176"/>
      <c r="K188" s="177" t="s">
        <v>68</v>
      </c>
      <c r="L188" s="178"/>
      <c r="M188" s="179"/>
    </row>
    <row r="189" spans="1:14" ht="27" customHeight="1">
      <c r="A189" s="166"/>
      <c r="B189" s="166"/>
      <c r="C189" s="168"/>
      <c r="D189" s="169"/>
      <c r="E189" s="166"/>
      <c r="F189" s="166"/>
      <c r="G189" s="166"/>
      <c r="H189" s="166"/>
      <c r="I189" s="55" t="s">
        <v>69</v>
      </c>
      <c r="J189" s="55" t="s">
        <v>70</v>
      </c>
      <c r="K189" s="180"/>
      <c r="L189" s="181"/>
      <c r="M189" s="182"/>
    </row>
    <row r="190" spans="1:14" ht="20.100000000000001" customHeight="1">
      <c r="A190" s="56">
        <v>1</v>
      </c>
      <c r="B190" s="92" t="s">
        <v>374</v>
      </c>
      <c r="C190" s="58" t="s">
        <v>375</v>
      </c>
      <c r="D190" s="59" t="s">
        <v>138</v>
      </c>
      <c r="E190" s="95" t="s">
        <v>376</v>
      </c>
      <c r="F190" s="95" t="s">
        <v>214</v>
      </c>
      <c r="G190" s="60"/>
      <c r="H190" s="61"/>
      <c r="I190" s="61"/>
      <c r="J190" s="61"/>
      <c r="K190" s="183" t="s">
        <v>92</v>
      </c>
      <c r="L190" s="184"/>
      <c r="M190" s="185"/>
    </row>
    <row r="191" spans="1:14" ht="20.100000000000001" customHeight="1">
      <c r="A191" s="56">
        <v>2</v>
      </c>
      <c r="B191" s="92" t="s">
        <v>234</v>
      </c>
      <c r="C191" s="58" t="s">
        <v>377</v>
      </c>
      <c r="D191" s="59" t="s">
        <v>167</v>
      </c>
      <c r="E191" s="95" t="s">
        <v>376</v>
      </c>
      <c r="F191" s="95" t="s">
        <v>214</v>
      </c>
      <c r="G191" s="60"/>
      <c r="H191" s="61"/>
      <c r="I191" s="61"/>
      <c r="J191" s="61"/>
      <c r="K191" s="173" t="s">
        <v>91</v>
      </c>
      <c r="L191" s="174"/>
      <c r="M191" s="175"/>
    </row>
    <row r="192" spans="1:14" ht="20.100000000000001" customHeight="1">
      <c r="A192" s="56">
        <v>3</v>
      </c>
      <c r="B192" s="92" t="s">
        <v>304</v>
      </c>
      <c r="C192" s="58" t="s">
        <v>378</v>
      </c>
      <c r="D192" s="59" t="s">
        <v>149</v>
      </c>
      <c r="E192" s="95" t="s">
        <v>376</v>
      </c>
      <c r="F192" s="95" t="s">
        <v>214</v>
      </c>
      <c r="G192" s="60"/>
      <c r="H192" s="61"/>
      <c r="I192" s="61"/>
      <c r="J192" s="61"/>
      <c r="K192" s="173" t="s">
        <v>91</v>
      </c>
      <c r="L192" s="174"/>
      <c r="M192" s="175"/>
    </row>
    <row r="193" spans="1:13" ht="20.100000000000001" customHeight="1">
      <c r="A193" s="56">
        <v>4</v>
      </c>
      <c r="B193" s="92" t="s">
        <v>311</v>
      </c>
      <c r="C193" s="58" t="s">
        <v>177</v>
      </c>
      <c r="D193" s="59" t="s">
        <v>113</v>
      </c>
      <c r="E193" s="95" t="s">
        <v>376</v>
      </c>
      <c r="F193" s="95" t="s">
        <v>214</v>
      </c>
      <c r="G193" s="60"/>
      <c r="H193" s="61"/>
      <c r="I193" s="61"/>
      <c r="J193" s="61"/>
      <c r="K193" s="173" t="s">
        <v>91</v>
      </c>
      <c r="L193" s="174"/>
      <c r="M193" s="175"/>
    </row>
    <row r="194" spans="1:13" ht="20.100000000000001" customHeight="1">
      <c r="A194" s="56">
        <v>5</v>
      </c>
      <c r="B194" s="92" t="s">
        <v>281</v>
      </c>
      <c r="C194" s="58" t="s">
        <v>162</v>
      </c>
      <c r="D194" s="59" t="s">
        <v>114</v>
      </c>
      <c r="E194" s="95" t="s">
        <v>376</v>
      </c>
      <c r="F194" s="95" t="s">
        <v>214</v>
      </c>
      <c r="G194" s="60"/>
      <c r="H194" s="61"/>
      <c r="I194" s="61"/>
      <c r="J194" s="61"/>
      <c r="K194" s="173" t="s">
        <v>91</v>
      </c>
      <c r="L194" s="174"/>
      <c r="M194" s="175"/>
    </row>
    <row r="195" spans="1:13" ht="20.100000000000001" customHeight="1">
      <c r="A195" s="56">
        <v>6</v>
      </c>
      <c r="B195" s="92" t="s">
        <v>278</v>
      </c>
      <c r="C195" s="58" t="s">
        <v>181</v>
      </c>
      <c r="D195" s="59" t="s">
        <v>140</v>
      </c>
      <c r="E195" s="95" t="s">
        <v>376</v>
      </c>
      <c r="F195" s="95" t="s">
        <v>214</v>
      </c>
      <c r="G195" s="60"/>
      <c r="H195" s="61"/>
      <c r="I195" s="61"/>
      <c r="J195" s="61"/>
      <c r="K195" s="173" t="s">
        <v>91</v>
      </c>
      <c r="L195" s="174"/>
      <c r="M195" s="175"/>
    </row>
    <row r="196" spans="1:13" ht="20.100000000000001" customHeight="1">
      <c r="A196" s="56">
        <v>7</v>
      </c>
      <c r="B196" s="92" t="s">
        <v>252</v>
      </c>
      <c r="C196" s="58" t="s">
        <v>379</v>
      </c>
      <c r="D196" s="59" t="s">
        <v>96</v>
      </c>
      <c r="E196" s="95" t="s">
        <v>376</v>
      </c>
      <c r="F196" s="95" t="s">
        <v>214</v>
      </c>
      <c r="G196" s="60"/>
      <c r="H196" s="61"/>
      <c r="I196" s="61"/>
      <c r="J196" s="61"/>
      <c r="K196" s="173" t="s">
        <v>91</v>
      </c>
      <c r="L196" s="174"/>
      <c r="M196" s="175"/>
    </row>
    <row r="197" spans="1:13" ht="20.100000000000001" customHeight="1">
      <c r="A197" s="56">
        <v>8</v>
      </c>
      <c r="B197" s="92" t="s">
        <v>244</v>
      </c>
      <c r="C197" s="58" t="s">
        <v>380</v>
      </c>
      <c r="D197" s="59" t="s">
        <v>146</v>
      </c>
      <c r="E197" s="95" t="s">
        <v>376</v>
      </c>
      <c r="F197" s="95" t="s">
        <v>214</v>
      </c>
      <c r="G197" s="60"/>
      <c r="H197" s="61"/>
      <c r="I197" s="61"/>
      <c r="J197" s="61"/>
      <c r="K197" s="173" t="s">
        <v>91</v>
      </c>
      <c r="L197" s="174"/>
      <c r="M197" s="175"/>
    </row>
    <row r="198" spans="1:13" ht="20.100000000000001" customHeight="1">
      <c r="A198" s="56">
        <v>9</v>
      </c>
      <c r="B198" s="92" t="s">
        <v>287</v>
      </c>
      <c r="C198" s="58" t="s">
        <v>381</v>
      </c>
      <c r="D198" s="59" t="s">
        <v>78</v>
      </c>
      <c r="E198" s="95" t="s">
        <v>376</v>
      </c>
      <c r="F198" s="95" t="s">
        <v>214</v>
      </c>
      <c r="G198" s="60"/>
      <c r="H198" s="61"/>
      <c r="I198" s="61"/>
      <c r="J198" s="61"/>
      <c r="K198" s="173" t="s">
        <v>91</v>
      </c>
      <c r="L198" s="174"/>
      <c r="M198" s="175"/>
    </row>
    <row r="199" spans="1:13" ht="20.100000000000001" customHeight="1">
      <c r="A199" s="56">
        <v>10</v>
      </c>
      <c r="B199" s="92" t="s">
        <v>295</v>
      </c>
      <c r="C199" s="58" t="s">
        <v>205</v>
      </c>
      <c r="D199" s="59" t="s">
        <v>78</v>
      </c>
      <c r="E199" s="95" t="s">
        <v>376</v>
      </c>
      <c r="F199" s="95" t="s">
        <v>214</v>
      </c>
      <c r="G199" s="60"/>
      <c r="H199" s="61"/>
      <c r="I199" s="61"/>
      <c r="J199" s="61"/>
      <c r="K199" s="173" t="s">
        <v>91</v>
      </c>
      <c r="L199" s="174"/>
      <c r="M199" s="175"/>
    </row>
    <row r="200" spans="1:13" ht="20.100000000000001" customHeight="1">
      <c r="A200" s="56">
        <v>11</v>
      </c>
      <c r="B200" s="92" t="s">
        <v>280</v>
      </c>
      <c r="C200" s="58" t="s">
        <v>88</v>
      </c>
      <c r="D200" s="59" t="s">
        <v>133</v>
      </c>
      <c r="E200" s="95" t="s">
        <v>376</v>
      </c>
      <c r="F200" s="95" t="s">
        <v>214</v>
      </c>
      <c r="G200" s="60"/>
      <c r="H200" s="61"/>
      <c r="I200" s="61"/>
      <c r="J200" s="61"/>
      <c r="K200" s="173" t="s">
        <v>91</v>
      </c>
      <c r="L200" s="174"/>
      <c r="M200" s="175"/>
    </row>
    <row r="201" spans="1:13" ht="20.100000000000001" customHeight="1">
      <c r="A201" s="56">
        <v>12</v>
      </c>
      <c r="B201" s="92" t="s">
        <v>296</v>
      </c>
      <c r="C201" s="58" t="s">
        <v>382</v>
      </c>
      <c r="D201" s="59" t="s">
        <v>115</v>
      </c>
      <c r="E201" s="95" t="s">
        <v>376</v>
      </c>
      <c r="F201" s="95" t="s">
        <v>214</v>
      </c>
      <c r="G201" s="60"/>
      <c r="H201" s="61"/>
      <c r="I201" s="61"/>
      <c r="J201" s="61"/>
      <c r="K201" s="173" t="s">
        <v>91</v>
      </c>
      <c r="L201" s="174"/>
      <c r="M201" s="175"/>
    </row>
    <row r="202" spans="1:13" ht="20.100000000000001" customHeight="1">
      <c r="A202" s="56">
        <v>13</v>
      </c>
      <c r="B202" s="92" t="s">
        <v>247</v>
      </c>
      <c r="C202" s="58" t="s">
        <v>383</v>
      </c>
      <c r="D202" s="59" t="s">
        <v>147</v>
      </c>
      <c r="E202" s="95" t="s">
        <v>376</v>
      </c>
      <c r="F202" s="95" t="s">
        <v>214</v>
      </c>
      <c r="G202" s="60"/>
      <c r="H202" s="61"/>
      <c r="I202" s="61"/>
      <c r="J202" s="61"/>
      <c r="K202" s="173" t="s">
        <v>91</v>
      </c>
      <c r="L202" s="174"/>
      <c r="M202" s="175"/>
    </row>
    <row r="203" spans="1:13" ht="20.100000000000001" customHeight="1">
      <c r="A203" s="56">
        <v>14</v>
      </c>
      <c r="B203" s="92" t="s">
        <v>283</v>
      </c>
      <c r="C203" s="58" t="s">
        <v>384</v>
      </c>
      <c r="D203" s="59" t="s">
        <v>79</v>
      </c>
      <c r="E203" s="95" t="s">
        <v>376</v>
      </c>
      <c r="F203" s="95" t="s">
        <v>214</v>
      </c>
      <c r="G203" s="60"/>
      <c r="H203" s="61"/>
      <c r="I203" s="61"/>
      <c r="J203" s="61"/>
      <c r="K203" s="173" t="s">
        <v>91</v>
      </c>
      <c r="L203" s="174"/>
      <c r="M203" s="175"/>
    </row>
    <row r="204" spans="1:13" ht="20.100000000000001" customHeight="1">
      <c r="A204" s="56">
        <v>15</v>
      </c>
      <c r="B204" s="92" t="s">
        <v>318</v>
      </c>
      <c r="C204" s="58" t="s">
        <v>385</v>
      </c>
      <c r="D204" s="59" t="s">
        <v>134</v>
      </c>
      <c r="E204" s="95" t="s">
        <v>376</v>
      </c>
      <c r="F204" s="95" t="s">
        <v>214</v>
      </c>
      <c r="G204" s="60"/>
      <c r="H204" s="61"/>
      <c r="I204" s="61"/>
      <c r="J204" s="61"/>
      <c r="K204" s="173" t="s">
        <v>91</v>
      </c>
      <c r="L204" s="174"/>
      <c r="M204" s="175"/>
    </row>
    <row r="205" spans="1:13" ht="20.100000000000001" customHeight="1">
      <c r="A205" s="56">
        <v>16</v>
      </c>
      <c r="B205" s="92" t="s">
        <v>292</v>
      </c>
      <c r="C205" s="58" t="s">
        <v>164</v>
      </c>
      <c r="D205" s="59" t="s">
        <v>83</v>
      </c>
      <c r="E205" s="95" t="s">
        <v>376</v>
      </c>
      <c r="F205" s="95" t="s">
        <v>214</v>
      </c>
      <c r="G205" s="60"/>
      <c r="H205" s="61"/>
      <c r="I205" s="61"/>
      <c r="J205" s="61"/>
      <c r="K205" s="173" t="s">
        <v>91</v>
      </c>
      <c r="L205" s="174"/>
      <c r="M205" s="175"/>
    </row>
    <row r="206" spans="1:13" ht="20.100000000000001" customHeight="1">
      <c r="A206" s="56">
        <v>17</v>
      </c>
      <c r="B206" s="92" t="s">
        <v>259</v>
      </c>
      <c r="C206" s="58" t="s">
        <v>98</v>
      </c>
      <c r="D206" s="59" t="s">
        <v>153</v>
      </c>
      <c r="E206" s="95" t="s">
        <v>376</v>
      </c>
      <c r="F206" s="95" t="s">
        <v>214</v>
      </c>
      <c r="G206" s="60"/>
      <c r="H206" s="61"/>
      <c r="I206" s="61"/>
      <c r="J206" s="61"/>
      <c r="K206" s="173" t="s">
        <v>91</v>
      </c>
      <c r="L206" s="174"/>
      <c r="M206" s="175"/>
    </row>
    <row r="207" spans="1:13" ht="20.100000000000001" customHeight="1">
      <c r="A207" s="56">
        <v>18</v>
      </c>
      <c r="B207" s="92" t="s">
        <v>277</v>
      </c>
      <c r="C207" s="58" t="s">
        <v>386</v>
      </c>
      <c r="D207" s="59" t="s">
        <v>154</v>
      </c>
      <c r="E207" s="95" t="s">
        <v>376</v>
      </c>
      <c r="F207" s="95" t="s">
        <v>214</v>
      </c>
      <c r="G207" s="60"/>
      <c r="H207" s="61"/>
      <c r="I207" s="61"/>
      <c r="J207" s="61"/>
      <c r="K207" s="173" t="s">
        <v>91</v>
      </c>
      <c r="L207" s="174"/>
      <c r="M207" s="175"/>
    </row>
    <row r="208" spans="1:13" ht="20.100000000000001" customHeight="1">
      <c r="A208" s="56">
        <v>19</v>
      </c>
      <c r="B208" s="92" t="s">
        <v>91</v>
      </c>
      <c r="C208" s="58" t="s">
        <v>91</v>
      </c>
      <c r="D208" s="59" t="s">
        <v>91</v>
      </c>
      <c r="E208" s="95" t="s">
        <v>91</v>
      </c>
      <c r="F208" s="95" t="s">
        <v>91</v>
      </c>
      <c r="G208" s="60"/>
      <c r="H208" s="61"/>
      <c r="I208" s="61"/>
      <c r="J208" s="61"/>
      <c r="K208" s="173" t="s">
        <v>91</v>
      </c>
      <c r="L208" s="174"/>
      <c r="M208" s="175"/>
    </row>
    <row r="209" spans="1:13" ht="20.100000000000001" customHeight="1">
      <c r="A209" s="56">
        <v>20</v>
      </c>
      <c r="B209" s="92" t="s">
        <v>91</v>
      </c>
      <c r="C209" s="58" t="s">
        <v>91</v>
      </c>
      <c r="D209" s="59" t="s">
        <v>91</v>
      </c>
      <c r="E209" s="95" t="s">
        <v>91</v>
      </c>
      <c r="F209" s="95" t="s">
        <v>91</v>
      </c>
      <c r="G209" s="60"/>
      <c r="H209" s="61"/>
      <c r="I209" s="61"/>
      <c r="J209" s="61"/>
      <c r="K209" s="173" t="s">
        <v>91</v>
      </c>
      <c r="L209" s="174"/>
      <c r="M209" s="175"/>
    </row>
    <row r="210" spans="1:13" ht="20.100000000000001" customHeight="1">
      <c r="A210" s="56">
        <v>21</v>
      </c>
      <c r="B210" s="92" t="s">
        <v>91</v>
      </c>
      <c r="C210" s="58" t="s">
        <v>91</v>
      </c>
      <c r="D210" s="59" t="s">
        <v>91</v>
      </c>
      <c r="E210" s="95" t="s">
        <v>91</v>
      </c>
      <c r="F210" s="95" t="s">
        <v>91</v>
      </c>
      <c r="G210" s="60"/>
      <c r="H210" s="61"/>
      <c r="I210" s="61"/>
      <c r="J210" s="61"/>
      <c r="K210" s="173" t="s">
        <v>91</v>
      </c>
      <c r="L210" s="174"/>
      <c r="M210" s="175"/>
    </row>
    <row r="211" spans="1:13" ht="20.100000000000001" customHeight="1">
      <c r="A211" s="56">
        <v>22</v>
      </c>
      <c r="B211" s="92" t="s">
        <v>91</v>
      </c>
      <c r="C211" s="58" t="s">
        <v>91</v>
      </c>
      <c r="D211" s="59" t="s">
        <v>91</v>
      </c>
      <c r="E211" s="95" t="s">
        <v>91</v>
      </c>
      <c r="F211" s="95" t="s">
        <v>91</v>
      </c>
      <c r="G211" s="60"/>
      <c r="H211" s="61"/>
      <c r="I211" s="61"/>
      <c r="J211" s="61"/>
      <c r="K211" s="173" t="s">
        <v>91</v>
      </c>
      <c r="L211" s="174"/>
      <c r="M211" s="175"/>
    </row>
    <row r="212" spans="1:13" ht="20.100000000000001" customHeight="1">
      <c r="A212" s="56">
        <v>23</v>
      </c>
      <c r="B212" s="92" t="s">
        <v>91</v>
      </c>
      <c r="C212" s="58" t="s">
        <v>91</v>
      </c>
      <c r="D212" s="59" t="s">
        <v>91</v>
      </c>
      <c r="E212" s="95" t="s">
        <v>91</v>
      </c>
      <c r="F212" s="95" t="s">
        <v>91</v>
      </c>
      <c r="G212" s="60"/>
      <c r="H212" s="61"/>
      <c r="I212" s="61"/>
      <c r="J212" s="61"/>
      <c r="K212" s="173" t="s">
        <v>91</v>
      </c>
      <c r="L212" s="174"/>
      <c r="M212" s="175"/>
    </row>
    <row r="213" spans="1:13" ht="20.100000000000001" customHeight="1">
      <c r="A213" s="56">
        <v>24</v>
      </c>
      <c r="B213" s="92" t="s">
        <v>91</v>
      </c>
      <c r="C213" s="58" t="s">
        <v>91</v>
      </c>
      <c r="D213" s="59" t="s">
        <v>91</v>
      </c>
      <c r="E213" s="95" t="s">
        <v>91</v>
      </c>
      <c r="F213" s="95" t="s">
        <v>91</v>
      </c>
      <c r="G213" s="60"/>
      <c r="H213" s="61"/>
      <c r="I213" s="61"/>
      <c r="J213" s="61"/>
      <c r="K213" s="173" t="s">
        <v>91</v>
      </c>
      <c r="L213" s="174"/>
      <c r="M213" s="175"/>
    </row>
    <row r="214" spans="1:13" ht="20.100000000000001" customHeight="1">
      <c r="A214" s="56">
        <v>25</v>
      </c>
      <c r="B214" s="92" t="s">
        <v>91</v>
      </c>
      <c r="C214" s="58" t="s">
        <v>91</v>
      </c>
      <c r="D214" s="59" t="s">
        <v>91</v>
      </c>
      <c r="E214" s="95" t="s">
        <v>91</v>
      </c>
      <c r="F214" s="95" t="s">
        <v>91</v>
      </c>
      <c r="G214" s="60"/>
      <c r="H214" s="61"/>
      <c r="I214" s="61"/>
      <c r="J214" s="61"/>
      <c r="K214" s="173" t="s">
        <v>91</v>
      </c>
      <c r="L214" s="174"/>
      <c r="M214" s="175"/>
    </row>
    <row r="215" spans="1:13" ht="20.100000000000001" customHeight="1">
      <c r="A215" s="56">
        <v>26</v>
      </c>
      <c r="B215" s="92" t="s">
        <v>91</v>
      </c>
      <c r="C215" s="58" t="s">
        <v>91</v>
      </c>
      <c r="D215" s="59" t="s">
        <v>91</v>
      </c>
      <c r="E215" s="95" t="s">
        <v>91</v>
      </c>
      <c r="F215" s="95" t="s">
        <v>91</v>
      </c>
      <c r="G215" s="60"/>
      <c r="H215" s="61"/>
      <c r="I215" s="61"/>
      <c r="J215" s="61"/>
      <c r="K215" s="173" t="s">
        <v>91</v>
      </c>
      <c r="L215" s="174"/>
      <c r="M215" s="175"/>
    </row>
    <row r="216" spans="1:13" ht="20.100000000000001" customHeight="1">
      <c r="A216" s="56">
        <v>27</v>
      </c>
      <c r="B216" s="92" t="s">
        <v>91</v>
      </c>
      <c r="C216" s="58" t="s">
        <v>91</v>
      </c>
      <c r="D216" s="59" t="s">
        <v>91</v>
      </c>
      <c r="E216" s="95" t="s">
        <v>91</v>
      </c>
      <c r="F216" s="95" t="s">
        <v>91</v>
      </c>
      <c r="G216" s="60"/>
      <c r="H216" s="61"/>
      <c r="I216" s="61"/>
      <c r="J216" s="61"/>
      <c r="K216" s="173" t="s">
        <v>91</v>
      </c>
      <c r="L216" s="174"/>
      <c r="M216" s="175"/>
    </row>
    <row r="217" spans="1:13" ht="20.100000000000001" customHeight="1">
      <c r="A217" s="56">
        <v>28</v>
      </c>
      <c r="B217" s="92" t="s">
        <v>91</v>
      </c>
      <c r="C217" s="58" t="s">
        <v>91</v>
      </c>
      <c r="D217" s="59" t="s">
        <v>91</v>
      </c>
      <c r="E217" s="95" t="s">
        <v>91</v>
      </c>
      <c r="F217" s="95" t="s">
        <v>91</v>
      </c>
      <c r="G217" s="60"/>
      <c r="H217" s="61"/>
      <c r="I217" s="61"/>
      <c r="J217" s="61"/>
      <c r="K217" s="173" t="s">
        <v>91</v>
      </c>
      <c r="L217" s="174"/>
      <c r="M217" s="175"/>
    </row>
    <row r="218" spans="1:13" ht="20.100000000000001" customHeight="1">
      <c r="A218" s="56">
        <v>29</v>
      </c>
      <c r="B218" s="92" t="s">
        <v>91</v>
      </c>
      <c r="C218" s="58" t="s">
        <v>91</v>
      </c>
      <c r="D218" s="59" t="s">
        <v>91</v>
      </c>
      <c r="E218" s="95" t="s">
        <v>91</v>
      </c>
      <c r="F218" s="95" t="s">
        <v>91</v>
      </c>
      <c r="G218" s="60"/>
      <c r="H218" s="61"/>
      <c r="I218" s="61"/>
      <c r="J218" s="61"/>
      <c r="K218" s="173" t="s">
        <v>91</v>
      </c>
      <c r="L218" s="174"/>
      <c r="M218" s="175"/>
    </row>
    <row r="219" spans="1:13" ht="20.100000000000001" customHeight="1">
      <c r="A219" s="63">
        <v>30</v>
      </c>
      <c r="B219" s="92" t="s">
        <v>91</v>
      </c>
      <c r="C219" s="58" t="s">
        <v>91</v>
      </c>
      <c r="D219" s="59" t="s">
        <v>91</v>
      </c>
      <c r="E219" s="95" t="s">
        <v>91</v>
      </c>
      <c r="F219" s="95" t="s">
        <v>91</v>
      </c>
      <c r="G219" s="64"/>
      <c r="H219" s="65"/>
      <c r="I219" s="65"/>
      <c r="J219" s="65"/>
      <c r="K219" s="173" t="s">
        <v>91</v>
      </c>
      <c r="L219" s="174"/>
      <c r="M219" s="175"/>
    </row>
    <row r="220" spans="1:13" ht="23.25" customHeight="1">
      <c r="A220" s="66" t="s">
        <v>71</v>
      </c>
      <c r="B220" s="93"/>
      <c r="C220" s="68"/>
      <c r="D220" s="69"/>
      <c r="E220" s="96"/>
      <c r="F220" s="96"/>
      <c r="G220" s="71"/>
      <c r="H220" s="72"/>
      <c r="I220" s="72"/>
      <c r="J220" s="72"/>
      <c r="K220" s="62"/>
      <c r="L220" s="62"/>
      <c r="M220" s="62"/>
    </row>
    <row r="221" spans="1:13" ht="20.100000000000001" customHeight="1">
      <c r="A221" s="73" t="s">
        <v>94</v>
      </c>
      <c r="B221" s="94"/>
      <c r="C221" s="75"/>
      <c r="D221" s="76"/>
      <c r="E221" s="97"/>
      <c r="F221" s="97"/>
      <c r="G221" s="78"/>
      <c r="H221" s="79"/>
      <c r="I221" s="79"/>
      <c r="J221" s="79"/>
      <c r="K221" s="80"/>
      <c r="L221" s="80"/>
      <c r="M221" s="80"/>
    </row>
    <row r="222" spans="1:13" ht="18.75" customHeight="1">
      <c r="A222" s="81"/>
      <c r="B222" s="94"/>
      <c r="C222" s="75"/>
      <c r="D222" s="76"/>
      <c r="E222" s="97"/>
      <c r="F222" s="97"/>
      <c r="G222" s="78"/>
      <c r="H222" s="79"/>
      <c r="I222" s="79"/>
      <c r="J222" s="79"/>
      <c r="K222" s="80"/>
      <c r="L222" s="80"/>
      <c r="M222" s="80"/>
    </row>
    <row r="223" spans="1:13" ht="18" customHeight="1">
      <c r="A223" s="81"/>
      <c r="B223" s="94"/>
      <c r="C223" s="75"/>
      <c r="D223" s="76"/>
      <c r="E223" s="97"/>
      <c r="F223" s="97"/>
      <c r="G223" s="78"/>
      <c r="H223" s="79"/>
      <c r="I223" s="79"/>
      <c r="J223" s="79"/>
      <c r="K223" s="80"/>
      <c r="L223" s="80"/>
      <c r="M223" s="80"/>
    </row>
    <row r="224" spans="1:13" ht="8.25" customHeight="1">
      <c r="A224" s="81"/>
      <c r="B224" s="94"/>
      <c r="C224" s="75"/>
      <c r="D224" s="76"/>
      <c r="E224" s="97"/>
      <c r="F224" s="97"/>
      <c r="G224" s="78"/>
      <c r="H224" s="79"/>
      <c r="I224" s="79"/>
      <c r="J224" s="79"/>
      <c r="K224" s="80"/>
      <c r="L224" s="80"/>
      <c r="M224" s="80"/>
    </row>
    <row r="225" spans="1:14" ht="20.100000000000001" customHeight="1">
      <c r="B225" s="98" t="s">
        <v>93</v>
      </c>
      <c r="C225" s="75"/>
      <c r="D225" s="76"/>
      <c r="E225" s="97"/>
      <c r="F225" s="97"/>
      <c r="G225" s="78"/>
      <c r="H225" s="79"/>
      <c r="I225" s="79"/>
      <c r="J225" s="79"/>
      <c r="K225" s="80"/>
      <c r="L225" s="80"/>
      <c r="M225" s="80"/>
    </row>
    <row r="226" spans="1:14" ht="13.5" customHeight="1">
      <c r="A226" s="82"/>
      <c r="B226" s="94"/>
      <c r="C226" s="75"/>
      <c r="D226" s="76"/>
      <c r="E226" s="97"/>
      <c r="F226" s="97"/>
      <c r="G226" s="99" t="s">
        <v>414</v>
      </c>
      <c r="H226" s="100">
        <v>6</v>
      </c>
      <c r="I226" s="79"/>
      <c r="J226" s="102" t="s">
        <v>50</v>
      </c>
      <c r="K226" s="103">
        <v>1</v>
      </c>
      <c r="M226" s="101"/>
      <c r="N226" s="91"/>
    </row>
    <row r="228" spans="1:14" s="47" customFormat="1">
      <c r="B228" s="186" t="s">
        <v>57</v>
      </c>
      <c r="C228" s="186"/>
      <c r="D228" s="48"/>
      <c r="E228" s="170" t="s">
        <v>210</v>
      </c>
      <c r="F228" s="170"/>
      <c r="G228" s="170"/>
      <c r="H228" s="170"/>
      <c r="I228" s="170"/>
      <c r="J228" s="170"/>
      <c r="K228" s="49" t="s">
        <v>397</v>
      </c>
    </row>
    <row r="229" spans="1:14" s="47" customFormat="1">
      <c r="B229" s="186" t="s">
        <v>208</v>
      </c>
      <c r="C229" s="186"/>
      <c r="D229" s="50" t="s">
        <v>190</v>
      </c>
      <c r="E229" s="187" t="s">
        <v>404</v>
      </c>
      <c r="F229" s="187"/>
      <c r="G229" s="187"/>
      <c r="H229" s="187"/>
      <c r="I229" s="187"/>
      <c r="J229" s="187"/>
      <c r="K229" s="51" t="s">
        <v>60</v>
      </c>
      <c r="L229" s="52" t="s">
        <v>61</v>
      </c>
      <c r="M229" s="52">
        <v>2</v>
      </c>
    </row>
    <row r="230" spans="1:14" s="53" customFormat="1" ht="18.75" customHeight="1">
      <c r="B230" s="54" t="s">
        <v>396</v>
      </c>
      <c r="C230" s="171" t="s">
        <v>405</v>
      </c>
      <c r="D230" s="171"/>
      <c r="E230" s="171"/>
      <c r="F230" s="171"/>
      <c r="G230" s="171"/>
      <c r="H230" s="171"/>
      <c r="I230" s="171"/>
      <c r="J230" s="171"/>
      <c r="K230" s="51" t="s">
        <v>62</v>
      </c>
      <c r="L230" s="51" t="s">
        <v>61</v>
      </c>
      <c r="M230" s="51">
        <v>2</v>
      </c>
    </row>
    <row r="231" spans="1:14" s="53" customFormat="1" ht="18.75" customHeight="1">
      <c r="A231" s="172" t="s">
        <v>415</v>
      </c>
      <c r="B231" s="172"/>
      <c r="C231" s="172"/>
      <c r="D231" s="172"/>
      <c r="E231" s="172"/>
      <c r="F231" s="172"/>
      <c r="G231" s="172"/>
      <c r="H231" s="172"/>
      <c r="I231" s="172"/>
      <c r="J231" s="172"/>
      <c r="K231" s="51" t="s">
        <v>63</v>
      </c>
      <c r="L231" s="51" t="s">
        <v>61</v>
      </c>
      <c r="M231" s="51">
        <v>1</v>
      </c>
    </row>
    <row r="232" spans="1:14" ht="9" customHeight="1"/>
    <row r="233" spans="1:14" ht="15" customHeight="1">
      <c r="A233" s="166" t="s">
        <v>4</v>
      </c>
      <c r="B233" s="167" t="s">
        <v>64</v>
      </c>
      <c r="C233" s="168" t="s">
        <v>9</v>
      </c>
      <c r="D233" s="169" t="s">
        <v>10</v>
      </c>
      <c r="E233" s="167" t="s">
        <v>75</v>
      </c>
      <c r="F233" s="167" t="s">
        <v>76</v>
      </c>
      <c r="G233" s="167" t="s">
        <v>66</v>
      </c>
      <c r="H233" s="167" t="s">
        <v>67</v>
      </c>
      <c r="I233" s="176" t="s">
        <v>56</v>
      </c>
      <c r="J233" s="176"/>
      <c r="K233" s="177" t="s">
        <v>68</v>
      </c>
      <c r="L233" s="178"/>
      <c r="M233" s="179"/>
    </row>
    <row r="234" spans="1:14" ht="27" customHeight="1">
      <c r="A234" s="166"/>
      <c r="B234" s="166"/>
      <c r="C234" s="168"/>
      <c r="D234" s="169"/>
      <c r="E234" s="166"/>
      <c r="F234" s="166"/>
      <c r="G234" s="166"/>
      <c r="H234" s="166"/>
      <c r="I234" s="55" t="s">
        <v>69</v>
      </c>
      <c r="J234" s="55" t="s">
        <v>70</v>
      </c>
      <c r="K234" s="180"/>
      <c r="L234" s="181"/>
      <c r="M234" s="182"/>
    </row>
    <row r="235" spans="1:14" ht="20.100000000000001" customHeight="1">
      <c r="A235" s="56">
        <v>1</v>
      </c>
      <c r="B235" s="92" t="s">
        <v>274</v>
      </c>
      <c r="C235" s="58" t="s">
        <v>173</v>
      </c>
      <c r="D235" s="59" t="s">
        <v>80</v>
      </c>
      <c r="E235" s="95" t="s">
        <v>376</v>
      </c>
      <c r="F235" s="95" t="s">
        <v>214</v>
      </c>
      <c r="G235" s="60"/>
      <c r="H235" s="61"/>
      <c r="I235" s="61"/>
      <c r="J235" s="61"/>
      <c r="K235" s="183" t="s">
        <v>91</v>
      </c>
      <c r="L235" s="184"/>
      <c r="M235" s="185"/>
    </row>
    <row r="236" spans="1:14" ht="20.100000000000001" customHeight="1">
      <c r="A236" s="56">
        <v>2</v>
      </c>
      <c r="B236" s="92" t="s">
        <v>231</v>
      </c>
      <c r="C236" s="58" t="s">
        <v>183</v>
      </c>
      <c r="D236" s="59" t="s">
        <v>119</v>
      </c>
      <c r="E236" s="95" t="s">
        <v>376</v>
      </c>
      <c r="F236" s="95" t="s">
        <v>214</v>
      </c>
      <c r="G236" s="60"/>
      <c r="H236" s="61"/>
      <c r="I236" s="61"/>
      <c r="J236" s="61"/>
      <c r="K236" s="173" t="s">
        <v>91</v>
      </c>
      <c r="L236" s="174"/>
      <c r="M236" s="175"/>
    </row>
    <row r="237" spans="1:14" ht="20.100000000000001" customHeight="1">
      <c r="A237" s="56">
        <v>3</v>
      </c>
      <c r="B237" s="92" t="s">
        <v>241</v>
      </c>
      <c r="C237" s="58" t="s">
        <v>387</v>
      </c>
      <c r="D237" s="59" t="s">
        <v>125</v>
      </c>
      <c r="E237" s="95" t="s">
        <v>376</v>
      </c>
      <c r="F237" s="95" t="s">
        <v>214</v>
      </c>
      <c r="G237" s="60"/>
      <c r="H237" s="61"/>
      <c r="I237" s="61"/>
      <c r="J237" s="61"/>
      <c r="K237" s="173" t="s">
        <v>91</v>
      </c>
      <c r="L237" s="174"/>
      <c r="M237" s="175"/>
    </row>
    <row r="238" spans="1:14" ht="20.100000000000001" customHeight="1">
      <c r="A238" s="56">
        <v>4</v>
      </c>
      <c r="B238" s="92" t="s">
        <v>223</v>
      </c>
      <c r="C238" s="58" t="s">
        <v>388</v>
      </c>
      <c r="D238" s="59" t="s">
        <v>102</v>
      </c>
      <c r="E238" s="95" t="s">
        <v>376</v>
      </c>
      <c r="F238" s="95" t="s">
        <v>214</v>
      </c>
      <c r="G238" s="60"/>
      <c r="H238" s="61"/>
      <c r="I238" s="61"/>
      <c r="J238" s="61"/>
      <c r="K238" s="173" t="s">
        <v>91</v>
      </c>
      <c r="L238" s="174"/>
      <c r="M238" s="175"/>
    </row>
    <row r="239" spans="1:14" ht="20.100000000000001" customHeight="1">
      <c r="A239" s="56">
        <v>5</v>
      </c>
      <c r="B239" s="92" t="s">
        <v>320</v>
      </c>
      <c r="C239" s="58" t="s">
        <v>389</v>
      </c>
      <c r="D239" s="59" t="s">
        <v>103</v>
      </c>
      <c r="E239" s="95" t="s">
        <v>376</v>
      </c>
      <c r="F239" s="95" t="s">
        <v>214</v>
      </c>
      <c r="G239" s="60"/>
      <c r="H239" s="61"/>
      <c r="I239" s="61"/>
      <c r="J239" s="61"/>
      <c r="K239" s="173" t="s">
        <v>91</v>
      </c>
      <c r="L239" s="174"/>
      <c r="M239" s="175"/>
    </row>
    <row r="240" spans="1:14" ht="20.100000000000001" customHeight="1">
      <c r="A240" s="56">
        <v>6</v>
      </c>
      <c r="B240" s="92" t="s">
        <v>249</v>
      </c>
      <c r="C240" s="58" t="s">
        <v>389</v>
      </c>
      <c r="D240" s="59" t="s">
        <v>106</v>
      </c>
      <c r="E240" s="95" t="s">
        <v>376</v>
      </c>
      <c r="F240" s="95" t="s">
        <v>214</v>
      </c>
      <c r="G240" s="60"/>
      <c r="H240" s="61"/>
      <c r="I240" s="61"/>
      <c r="J240" s="61"/>
      <c r="K240" s="173" t="s">
        <v>91</v>
      </c>
      <c r="L240" s="174"/>
      <c r="M240" s="175"/>
    </row>
    <row r="241" spans="1:13" ht="20.100000000000001" customHeight="1">
      <c r="A241" s="56">
        <v>7</v>
      </c>
      <c r="B241" s="92" t="s">
        <v>227</v>
      </c>
      <c r="C241" s="58" t="s">
        <v>390</v>
      </c>
      <c r="D241" s="59" t="s">
        <v>82</v>
      </c>
      <c r="E241" s="95" t="s">
        <v>376</v>
      </c>
      <c r="F241" s="95" t="s">
        <v>214</v>
      </c>
      <c r="G241" s="60"/>
      <c r="H241" s="61"/>
      <c r="I241" s="61"/>
      <c r="J241" s="61"/>
      <c r="K241" s="173" t="s">
        <v>91</v>
      </c>
      <c r="L241" s="174"/>
      <c r="M241" s="175"/>
    </row>
    <row r="242" spans="1:13" ht="20.100000000000001" customHeight="1">
      <c r="A242" s="56">
        <v>8</v>
      </c>
      <c r="B242" s="92" t="s">
        <v>254</v>
      </c>
      <c r="C242" s="58" t="s">
        <v>391</v>
      </c>
      <c r="D242" s="59" t="s">
        <v>165</v>
      </c>
      <c r="E242" s="95" t="s">
        <v>376</v>
      </c>
      <c r="F242" s="95" t="s">
        <v>214</v>
      </c>
      <c r="G242" s="60"/>
      <c r="H242" s="61"/>
      <c r="I242" s="61"/>
      <c r="J242" s="61"/>
      <c r="K242" s="173" t="s">
        <v>91</v>
      </c>
      <c r="L242" s="174"/>
      <c r="M242" s="175"/>
    </row>
    <row r="243" spans="1:13" ht="20.100000000000001" customHeight="1">
      <c r="A243" s="56">
        <v>9</v>
      </c>
      <c r="B243" s="92" t="s">
        <v>392</v>
      </c>
      <c r="C243" s="58" t="s">
        <v>180</v>
      </c>
      <c r="D243" s="59" t="s">
        <v>109</v>
      </c>
      <c r="E243" s="95" t="s">
        <v>376</v>
      </c>
      <c r="F243" s="95" t="s">
        <v>214</v>
      </c>
      <c r="G243" s="60"/>
      <c r="H243" s="61"/>
      <c r="I243" s="61"/>
      <c r="J243" s="61"/>
      <c r="K243" s="173" t="s">
        <v>92</v>
      </c>
      <c r="L243" s="174"/>
      <c r="M243" s="175"/>
    </row>
    <row r="244" spans="1:13" ht="20.100000000000001" customHeight="1">
      <c r="A244" s="56">
        <v>10</v>
      </c>
      <c r="B244" s="92" t="s">
        <v>260</v>
      </c>
      <c r="C244" s="58" t="s">
        <v>206</v>
      </c>
      <c r="D244" s="59" t="s">
        <v>145</v>
      </c>
      <c r="E244" s="95" t="s">
        <v>376</v>
      </c>
      <c r="F244" s="95" t="s">
        <v>214</v>
      </c>
      <c r="G244" s="60"/>
      <c r="H244" s="61"/>
      <c r="I244" s="61"/>
      <c r="J244" s="61"/>
      <c r="K244" s="173" t="s">
        <v>91</v>
      </c>
      <c r="L244" s="174"/>
      <c r="M244" s="175"/>
    </row>
    <row r="245" spans="1:13" ht="20.100000000000001" customHeight="1">
      <c r="A245" s="56">
        <v>11</v>
      </c>
      <c r="B245" s="92" t="s">
        <v>315</v>
      </c>
      <c r="C245" s="58" t="s">
        <v>89</v>
      </c>
      <c r="D245" s="59" t="s">
        <v>100</v>
      </c>
      <c r="E245" s="95" t="s">
        <v>376</v>
      </c>
      <c r="F245" s="95" t="s">
        <v>214</v>
      </c>
      <c r="G245" s="60"/>
      <c r="H245" s="61"/>
      <c r="I245" s="61"/>
      <c r="J245" s="61"/>
      <c r="K245" s="173" t="s">
        <v>91</v>
      </c>
      <c r="L245" s="174"/>
      <c r="M245" s="175"/>
    </row>
    <row r="246" spans="1:13" ht="20.100000000000001" customHeight="1">
      <c r="A246" s="56">
        <v>12</v>
      </c>
      <c r="B246" s="92" t="s">
        <v>256</v>
      </c>
      <c r="C246" s="58" t="s">
        <v>187</v>
      </c>
      <c r="D246" s="59" t="s">
        <v>110</v>
      </c>
      <c r="E246" s="95" t="s">
        <v>376</v>
      </c>
      <c r="F246" s="95" t="s">
        <v>214</v>
      </c>
      <c r="G246" s="60"/>
      <c r="H246" s="61"/>
      <c r="I246" s="61"/>
      <c r="J246" s="61"/>
      <c r="K246" s="173" t="s">
        <v>91</v>
      </c>
      <c r="L246" s="174"/>
      <c r="M246" s="175"/>
    </row>
    <row r="247" spans="1:13" ht="20.100000000000001" customHeight="1">
      <c r="A247" s="56">
        <v>13</v>
      </c>
      <c r="B247" s="92" t="s">
        <v>306</v>
      </c>
      <c r="C247" s="58" t="s">
        <v>98</v>
      </c>
      <c r="D247" s="59" t="s">
        <v>104</v>
      </c>
      <c r="E247" s="95" t="s">
        <v>376</v>
      </c>
      <c r="F247" s="95" t="s">
        <v>214</v>
      </c>
      <c r="G247" s="60"/>
      <c r="H247" s="61"/>
      <c r="I247" s="61"/>
      <c r="J247" s="61"/>
      <c r="K247" s="173" t="s">
        <v>91</v>
      </c>
      <c r="L247" s="174"/>
      <c r="M247" s="175"/>
    </row>
    <row r="248" spans="1:13" ht="20.100000000000001" customHeight="1">
      <c r="A248" s="56">
        <v>14</v>
      </c>
      <c r="B248" s="92" t="s">
        <v>294</v>
      </c>
      <c r="C248" s="58" t="s">
        <v>393</v>
      </c>
      <c r="D248" s="59" t="s">
        <v>151</v>
      </c>
      <c r="E248" s="95" t="s">
        <v>376</v>
      </c>
      <c r="F248" s="95" t="s">
        <v>214</v>
      </c>
      <c r="G248" s="60"/>
      <c r="H248" s="61"/>
      <c r="I248" s="61"/>
      <c r="J248" s="61"/>
      <c r="K248" s="173" t="s">
        <v>91</v>
      </c>
      <c r="L248" s="174"/>
      <c r="M248" s="175"/>
    </row>
    <row r="249" spans="1:13" ht="20.100000000000001" customHeight="1">
      <c r="A249" s="56">
        <v>15</v>
      </c>
      <c r="B249" s="92" t="s">
        <v>243</v>
      </c>
      <c r="C249" s="58" t="s">
        <v>394</v>
      </c>
      <c r="D249" s="59" t="s">
        <v>151</v>
      </c>
      <c r="E249" s="95" t="s">
        <v>376</v>
      </c>
      <c r="F249" s="95" t="s">
        <v>214</v>
      </c>
      <c r="G249" s="60"/>
      <c r="H249" s="61"/>
      <c r="I249" s="61"/>
      <c r="J249" s="61"/>
      <c r="K249" s="173" t="s">
        <v>91</v>
      </c>
      <c r="L249" s="174"/>
      <c r="M249" s="175"/>
    </row>
    <row r="250" spans="1:13" ht="20.100000000000001" customHeight="1">
      <c r="A250" s="56">
        <v>16</v>
      </c>
      <c r="B250" s="92" t="s">
        <v>215</v>
      </c>
      <c r="C250" s="58" t="s">
        <v>395</v>
      </c>
      <c r="D250" s="59" t="s">
        <v>128</v>
      </c>
      <c r="E250" s="95" t="s">
        <v>376</v>
      </c>
      <c r="F250" s="95" t="s">
        <v>214</v>
      </c>
      <c r="G250" s="60"/>
      <c r="H250" s="61"/>
      <c r="I250" s="61"/>
      <c r="J250" s="61"/>
      <c r="K250" s="173" t="s">
        <v>91</v>
      </c>
      <c r="L250" s="174"/>
      <c r="M250" s="175"/>
    </row>
    <row r="251" spans="1:13" ht="20.100000000000001" customHeight="1">
      <c r="A251" s="56">
        <v>17</v>
      </c>
      <c r="B251" s="92" t="s">
        <v>248</v>
      </c>
      <c r="C251" s="58" t="s">
        <v>174</v>
      </c>
      <c r="D251" s="59" t="s">
        <v>143</v>
      </c>
      <c r="E251" s="95" t="s">
        <v>376</v>
      </c>
      <c r="F251" s="95" t="s">
        <v>214</v>
      </c>
      <c r="G251" s="60"/>
      <c r="H251" s="61"/>
      <c r="I251" s="61"/>
      <c r="J251" s="61"/>
      <c r="K251" s="173" t="s">
        <v>91</v>
      </c>
      <c r="L251" s="174"/>
      <c r="M251" s="175"/>
    </row>
    <row r="252" spans="1:13" ht="20.100000000000001" customHeight="1">
      <c r="A252" s="56">
        <v>18</v>
      </c>
      <c r="B252" s="92" t="s">
        <v>300</v>
      </c>
      <c r="C252" s="58" t="s">
        <v>182</v>
      </c>
      <c r="D252" s="59" t="s">
        <v>107</v>
      </c>
      <c r="E252" s="95" t="s">
        <v>376</v>
      </c>
      <c r="F252" s="95" t="s">
        <v>214</v>
      </c>
      <c r="G252" s="60"/>
      <c r="H252" s="61"/>
      <c r="I252" s="61"/>
      <c r="J252" s="61"/>
      <c r="K252" s="173" t="s">
        <v>91</v>
      </c>
      <c r="L252" s="174"/>
      <c r="M252" s="175"/>
    </row>
    <row r="253" spans="1:13" ht="20.100000000000001" customHeight="1">
      <c r="A253" s="56">
        <v>19</v>
      </c>
      <c r="B253" s="92" t="s">
        <v>302</v>
      </c>
      <c r="C253" s="58" t="s">
        <v>203</v>
      </c>
      <c r="D253" s="59" t="s">
        <v>107</v>
      </c>
      <c r="E253" s="95" t="s">
        <v>376</v>
      </c>
      <c r="F253" s="95" t="s">
        <v>214</v>
      </c>
      <c r="G253" s="60"/>
      <c r="H253" s="61"/>
      <c r="I253" s="61"/>
      <c r="J253" s="61"/>
      <c r="K253" s="173" t="s">
        <v>91</v>
      </c>
      <c r="L253" s="174"/>
      <c r="M253" s="175"/>
    </row>
    <row r="254" spans="1:13" ht="20.100000000000001" customHeight="1">
      <c r="A254" s="56">
        <v>20</v>
      </c>
      <c r="B254" s="92" t="s">
        <v>91</v>
      </c>
      <c r="C254" s="58" t="s">
        <v>91</v>
      </c>
      <c r="D254" s="59" t="s">
        <v>91</v>
      </c>
      <c r="E254" s="95" t="s">
        <v>91</v>
      </c>
      <c r="F254" s="95" t="s">
        <v>91</v>
      </c>
      <c r="G254" s="60"/>
      <c r="H254" s="61"/>
      <c r="I254" s="61"/>
      <c r="J254" s="61"/>
      <c r="K254" s="173" t="s">
        <v>91</v>
      </c>
      <c r="L254" s="174"/>
      <c r="M254" s="175"/>
    </row>
    <row r="255" spans="1:13" ht="20.100000000000001" customHeight="1">
      <c r="A255" s="56">
        <v>21</v>
      </c>
      <c r="B255" s="92" t="s">
        <v>91</v>
      </c>
      <c r="C255" s="58" t="s">
        <v>91</v>
      </c>
      <c r="D255" s="59" t="s">
        <v>91</v>
      </c>
      <c r="E255" s="95" t="s">
        <v>91</v>
      </c>
      <c r="F255" s="95" t="s">
        <v>91</v>
      </c>
      <c r="G255" s="60"/>
      <c r="H255" s="61"/>
      <c r="I255" s="61"/>
      <c r="J255" s="61"/>
      <c r="K255" s="173" t="s">
        <v>91</v>
      </c>
      <c r="L255" s="174"/>
      <c r="M255" s="175"/>
    </row>
    <row r="256" spans="1:13" ht="20.100000000000001" customHeight="1">
      <c r="A256" s="56">
        <v>22</v>
      </c>
      <c r="B256" s="92" t="s">
        <v>91</v>
      </c>
      <c r="C256" s="58" t="s">
        <v>91</v>
      </c>
      <c r="D256" s="59" t="s">
        <v>91</v>
      </c>
      <c r="E256" s="95" t="s">
        <v>91</v>
      </c>
      <c r="F256" s="95" t="s">
        <v>91</v>
      </c>
      <c r="G256" s="60"/>
      <c r="H256" s="61"/>
      <c r="I256" s="61"/>
      <c r="J256" s="61"/>
      <c r="K256" s="173" t="s">
        <v>91</v>
      </c>
      <c r="L256" s="174"/>
      <c r="M256" s="175"/>
    </row>
    <row r="257" spans="1:14" ht="20.100000000000001" customHeight="1">
      <c r="A257" s="56">
        <v>23</v>
      </c>
      <c r="B257" s="92" t="s">
        <v>91</v>
      </c>
      <c r="C257" s="58" t="s">
        <v>91</v>
      </c>
      <c r="D257" s="59" t="s">
        <v>91</v>
      </c>
      <c r="E257" s="95" t="s">
        <v>91</v>
      </c>
      <c r="F257" s="95" t="s">
        <v>91</v>
      </c>
      <c r="G257" s="60"/>
      <c r="H257" s="61"/>
      <c r="I257" s="61"/>
      <c r="J257" s="61"/>
      <c r="K257" s="173" t="s">
        <v>91</v>
      </c>
      <c r="L257" s="174"/>
      <c r="M257" s="175"/>
    </row>
    <row r="258" spans="1:14" ht="20.100000000000001" customHeight="1">
      <c r="A258" s="56">
        <v>24</v>
      </c>
      <c r="B258" s="92" t="s">
        <v>91</v>
      </c>
      <c r="C258" s="58" t="s">
        <v>91</v>
      </c>
      <c r="D258" s="59" t="s">
        <v>91</v>
      </c>
      <c r="E258" s="95" t="s">
        <v>91</v>
      </c>
      <c r="F258" s="95" t="s">
        <v>91</v>
      </c>
      <c r="G258" s="60"/>
      <c r="H258" s="61"/>
      <c r="I258" s="61"/>
      <c r="J258" s="61"/>
      <c r="K258" s="173" t="s">
        <v>91</v>
      </c>
      <c r="L258" s="174"/>
      <c r="M258" s="175"/>
    </row>
    <row r="259" spans="1:14" ht="20.100000000000001" customHeight="1">
      <c r="A259" s="56">
        <v>25</v>
      </c>
      <c r="B259" s="92" t="s">
        <v>91</v>
      </c>
      <c r="C259" s="58" t="s">
        <v>91</v>
      </c>
      <c r="D259" s="59" t="s">
        <v>91</v>
      </c>
      <c r="E259" s="95" t="s">
        <v>91</v>
      </c>
      <c r="F259" s="95" t="s">
        <v>91</v>
      </c>
      <c r="G259" s="60"/>
      <c r="H259" s="61"/>
      <c r="I259" s="61"/>
      <c r="J259" s="61"/>
      <c r="K259" s="173" t="s">
        <v>91</v>
      </c>
      <c r="L259" s="174"/>
      <c r="M259" s="175"/>
    </row>
    <row r="260" spans="1:14" ht="20.100000000000001" customHeight="1">
      <c r="A260" s="56">
        <v>26</v>
      </c>
      <c r="B260" s="92" t="s">
        <v>91</v>
      </c>
      <c r="C260" s="58" t="s">
        <v>91</v>
      </c>
      <c r="D260" s="59" t="s">
        <v>91</v>
      </c>
      <c r="E260" s="95" t="s">
        <v>91</v>
      </c>
      <c r="F260" s="95" t="s">
        <v>91</v>
      </c>
      <c r="G260" s="60"/>
      <c r="H260" s="61"/>
      <c r="I260" s="61"/>
      <c r="J260" s="61"/>
      <c r="K260" s="173" t="s">
        <v>91</v>
      </c>
      <c r="L260" s="174"/>
      <c r="M260" s="175"/>
    </row>
    <row r="261" spans="1:14" ht="20.100000000000001" customHeight="1">
      <c r="A261" s="56">
        <v>27</v>
      </c>
      <c r="B261" s="92" t="s">
        <v>91</v>
      </c>
      <c r="C261" s="58" t="s">
        <v>91</v>
      </c>
      <c r="D261" s="59" t="s">
        <v>91</v>
      </c>
      <c r="E261" s="95" t="s">
        <v>91</v>
      </c>
      <c r="F261" s="95" t="s">
        <v>91</v>
      </c>
      <c r="G261" s="60"/>
      <c r="H261" s="61"/>
      <c r="I261" s="61"/>
      <c r="J261" s="61"/>
      <c r="K261" s="173" t="s">
        <v>91</v>
      </c>
      <c r="L261" s="174"/>
      <c r="M261" s="175"/>
    </row>
    <row r="262" spans="1:14" ht="20.100000000000001" customHeight="1">
      <c r="A262" s="56">
        <v>28</v>
      </c>
      <c r="B262" s="92" t="s">
        <v>91</v>
      </c>
      <c r="C262" s="58" t="s">
        <v>91</v>
      </c>
      <c r="D262" s="59" t="s">
        <v>91</v>
      </c>
      <c r="E262" s="95" t="s">
        <v>91</v>
      </c>
      <c r="F262" s="95" t="s">
        <v>91</v>
      </c>
      <c r="G262" s="60"/>
      <c r="H262" s="61"/>
      <c r="I262" s="61"/>
      <c r="J262" s="61"/>
      <c r="K262" s="173" t="s">
        <v>91</v>
      </c>
      <c r="L262" s="174"/>
      <c r="M262" s="175"/>
    </row>
    <row r="263" spans="1:14" ht="20.100000000000001" customHeight="1">
      <c r="A263" s="56">
        <v>29</v>
      </c>
      <c r="B263" s="92" t="s">
        <v>91</v>
      </c>
      <c r="C263" s="58" t="s">
        <v>91</v>
      </c>
      <c r="D263" s="59" t="s">
        <v>91</v>
      </c>
      <c r="E263" s="95" t="s">
        <v>91</v>
      </c>
      <c r="F263" s="95" t="s">
        <v>91</v>
      </c>
      <c r="G263" s="60"/>
      <c r="H263" s="61"/>
      <c r="I263" s="61"/>
      <c r="J263" s="61"/>
      <c r="K263" s="173" t="s">
        <v>91</v>
      </c>
      <c r="L263" s="174"/>
      <c r="M263" s="175"/>
    </row>
    <row r="264" spans="1:14" ht="20.100000000000001" customHeight="1">
      <c r="A264" s="63">
        <v>30</v>
      </c>
      <c r="B264" s="92" t="s">
        <v>91</v>
      </c>
      <c r="C264" s="58" t="s">
        <v>91</v>
      </c>
      <c r="D264" s="59" t="s">
        <v>91</v>
      </c>
      <c r="E264" s="95" t="s">
        <v>91</v>
      </c>
      <c r="F264" s="95" t="s">
        <v>91</v>
      </c>
      <c r="G264" s="64"/>
      <c r="H264" s="65"/>
      <c r="I264" s="65"/>
      <c r="J264" s="65"/>
      <c r="K264" s="173" t="s">
        <v>91</v>
      </c>
      <c r="L264" s="174"/>
      <c r="M264" s="175"/>
    </row>
    <row r="265" spans="1:14" ht="23.25" customHeight="1">
      <c r="A265" s="66" t="s">
        <v>71</v>
      </c>
      <c r="B265" s="93"/>
      <c r="C265" s="68"/>
      <c r="D265" s="69"/>
      <c r="E265" s="96"/>
      <c r="F265" s="96"/>
      <c r="G265" s="71"/>
      <c r="H265" s="72"/>
      <c r="I265" s="72"/>
      <c r="J265" s="72"/>
      <c r="K265" s="62"/>
      <c r="L265" s="62"/>
      <c r="M265" s="62"/>
    </row>
    <row r="266" spans="1:14" ht="20.100000000000001" customHeight="1">
      <c r="A266" s="73" t="s">
        <v>94</v>
      </c>
      <c r="B266" s="94"/>
      <c r="C266" s="75"/>
      <c r="D266" s="76"/>
      <c r="E266" s="97"/>
      <c r="F266" s="97"/>
      <c r="G266" s="78"/>
      <c r="H266" s="79"/>
      <c r="I266" s="79"/>
      <c r="J266" s="79"/>
      <c r="K266" s="80"/>
      <c r="L266" s="80"/>
      <c r="M266" s="80"/>
    </row>
    <row r="267" spans="1:14" ht="18.75" customHeight="1">
      <c r="A267" s="81"/>
      <c r="B267" s="94"/>
      <c r="C267" s="75"/>
      <c r="D267" s="76"/>
      <c r="E267" s="97"/>
      <c r="F267" s="97"/>
      <c r="G267" s="78"/>
      <c r="H267" s="79"/>
      <c r="I267" s="79"/>
      <c r="J267" s="79"/>
      <c r="K267" s="80"/>
      <c r="L267" s="80"/>
      <c r="M267" s="80"/>
    </row>
    <row r="268" spans="1:14" ht="18" customHeight="1">
      <c r="A268" s="81"/>
      <c r="B268" s="94"/>
      <c r="C268" s="75"/>
      <c r="D268" s="76"/>
      <c r="E268" s="97"/>
      <c r="F268" s="97"/>
      <c r="G268" s="78"/>
      <c r="H268" s="79"/>
      <c r="I268" s="79"/>
      <c r="J268" s="79"/>
      <c r="K268" s="80"/>
      <c r="L268" s="80"/>
      <c r="M268" s="80"/>
    </row>
    <row r="269" spans="1:14" ht="8.25" customHeight="1">
      <c r="A269" s="81"/>
      <c r="B269" s="94"/>
      <c r="C269" s="75"/>
      <c r="D269" s="76"/>
      <c r="E269" s="97"/>
      <c r="F269" s="97"/>
      <c r="G269" s="78"/>
      <c r="H269" s="79"/>
      <c r="I269" s="79"/>
      <c r="J269" s="79"/>
      <c r="K269" s="80"/>
      <c r="L269" s="80"/>
      <c r="M269" s="80"/>
    </row>
    <row r="270" spans="1:14" ht="20.100000000000001" customHeight="1">
      <c r="B270" s="98" t="s">
        <v>93</v>
      </c>
      <c r="C270" s="75"/>
      <c r="D270" s="76"/>
      <c r="E270" s="97"/>
      <c r="F270" s="97"/>
      <c r="G270" s="78"/>
      <c r="H270" s="79"/>
      <c r="I270" s="79"/>
      <c r="J270" s="79"/>
      <c r="K270" s="80"/>
      <c r="L270" s="80"/>
      <c r="M270" s="80"/>
    </row>
    <row r="271" spans="1:14" ht="13.5" customHeight="1">
      <c r="A271" s="82"/>
      <c r="B271" s="94"/>
      <c r="C271" s="75"/>
      <c r="D271" s="76"/>
      <c r="E271" s="97"/>
      <c r="F271" s="97"/>
      <c r="G271" s="99" t="s">
        <v>416</v>
      </c>
      <c r="H271" s="100">
        <v>6</v>
      </c>
      <c r="I271" s="79"/>
      <c r="J271" s="102" t="s">
        <v>50</v>
      </c>
      <c r="K271" s="103">
        <v>1</v>
      </c>
      <c r="M271" s="101"/>
      <c r="N271" s="91"/>
    </row>
  </sheetData>
  <mergeCells count="276">
    <mergeCell ref="K261:M261"/>
    <mergeCell ref="K262:M262"/>
    <mergeCell ref="K263:M263"/>
    <mergeCell ref="K264:M264"/>
    <mergeCell ref="K255:M255"/>
    <mergeCell ref="K256:M256"/>
    <mergeCell ref="K257:M257"/>
    <mergeCell ref="K258:M258"/>
    <mergeCell ref="K259:M259"/>
    <mergeCell ref="K260:M260"/>
    <mergeCell ref="K249:M249"/>
    <mergeCell ref="K250:M250"/>
    <mergeCell ref="K251:M251"/>
    <mergeCell ref="K252:M252"/>
    <mergeCell ref="K253:M253"/>
    <mergeCell ref="K254:M254"/>
    <mergeCell ref="K243:M243"/>
    <mergeCell ref="K244:M244"/>
    <mergeCell ref="K245:M245"/>
    <mergeCell ref="K246:M246"/>
    <mergeCell ref="K247:M247"/>
    <mergeCell ref="K248:M248"/>
    <mergeCell ref="K237:M237"/>
    <mergeCell ref="K238:M238"/>
    <mergeCell ref="K239:M239"/>
    <mergeCell ref="K240:M240"/>
    <mergeCell ref="K241:M241"/>
    <mergeCell ref="K242:M242"/>
    <mergeCell ref="G233:G234"/>
    <mergeCell ref="H233:H234"/>
    <mergeCell ref="I233:J233"/>
    <mergeCell ref="K233:M234"/>
    <mergeCell ref="K235:M235"/>
    <mergeCell ref="K236:M236"/>
    <mergeCell ref="B229:C229"/>
    <mergeCell ref="E229:J229"/>
    <mergeCell ref="C230:J230"/>
    <mergeCell ref="A231:J231"/>
    <mergeCell ref="A233:A234"/>
    <mergeCell ref="B233:B234"/>
    <mergeCell ref="C233:C234"/>
    <mergeCell ref="D233:D234"/>
    <mergeCell ref="E233:E234"/>
    <mergeCell ref="F233:F234"/>
    <mergeCell ref="K216:M216"/>
    <mergeCell ref="K217:M217"/>
    <mergeCell ref="K218:M218"/>
    <mergeCell ref="K219:M219"/>
    <mergeCell ref="B228:C228"/>
    <mergeCell ref="E228:J228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K198:M198"/>
    <mergeCell ref="K199:M199"/>
    <mergeCell ref="K200:M200"/>
    <mergeCell ref="K201:M201"/>
    <mergeCell ref="K202:M202"/>
    <mergeCell ref="K203:M203"/>
    <mergeCell ref="K192:M192"/>
    <mergeCell ref="K193:M193"/>
    <mergeCell ref="K194:M194"/>
    <mergeCell ref="K195:M195"/>
    <mergeCell ref="K196:M196"/>
    <mergeCell ref="K197:M197"/>
    <mergeCell ref="G188:G189"/>
    <mergeCell ref="H188:H189"/>
    <mergeCell ref="I188:J188"/>
    <mergeCell ref="K188:M189"/>
    <mergeCell ref="K190:M190"/>
    <mergeCell ref="K191:M191"/>
    <mergeCell ref="B184:C184"/>
    <mergeCell ref="E184:J184"/>
    <mergeCell ref="C185:J185"/>
    <mergeCell ref="A186:J186"/>
    <mergeCell ref="A188:A189"/>
    <mergeCell ref="B188:B189"/>
    <mergeCell ref="C188:C189"/>
    <mergeCell ref="D188:D189"/>
    <mergeCell ref="E188:E189"/>
    <mergeCell ref="F188:F189"/>
    <mergeCell ref="K171:M171"/>
    <mergeCell ref="K172:M172"/>
    <mergeCell ref="K173:M173"/>
    <mergeCell ref="K174:M174"/>
    <mergeCell ref="B183:C183"/>
    <mergeCell ref="E183:J183"/>
    <mergeCell ref="K165:M165"/>
    <mergeCell ref="K166:M166"/>
    <mergeCell ref="K167:M167"/>
    <mergeCell ref="K168:M168"/>
    <mergeCell ref="K169:M169"/>
    <mergeCell ref="K170:M170"/>
    <mergeCell ref="K159:M159"/>
    <mergeCell ref="K160:M160"/>
    <mergeCell ref="K161:M161"/>
    <mergeCell ref="K162:M162"/>
    <mergeCell ref="K163:M163"/>
    <mergeCell ref="K164:M164"/>
    <mergeCell ref="K153:M153"/>
    <mergeCell ref="K154:M154"/>
    <mergeCell ref="K155:M155"/>
    <mergeCell ref="K156:M156"/>
    <mergeCell ref="K157:M157"/>
    <mergeCell ref="K158:M158"/>
    <mergeCell ref="K147:M147"/>
    <mergeCell ref="K148:M148"/>
    <mergeCell ref="K149:M149"/>
    <mergeCell ref="K150:M150"/>
    <mergeCell ref="K151:M151"/>
    <mergeCell ref="K152:M152"/>
    <mergeCell ref="G143:G144"/>
    <mergeCell ref="H143:H144"/>
    <mergeCell ref="I143:J143"/>
    <mergeCell ref="K143:M144"/>
    <mergeCell ref="K145:M145"/>
    <mergeCell ref="K146:M146"/>
    <mergeCell ref="B139:C139"/>
    <mergeCell ref="E139:J139"/>
    <mergeCell ref="C140:J140"/>
    <mergeCell ref="A141:J141"/>
    <mergeCell ref="A143:A144"/>
    <mergeCell ref="B143:B144"/>
    <mergeCell ref="C143:C144"/>
    <mergeCell ref="D143:D144"/>
    <mergeCell ref="E143:E144"/>
    <mergeCell ref="F143:F144"/>
    <mergeCell ref="K126:M126"/>
    <mergeCell ref="K127:M127"/>
    <mergeCell ref="K128:M128"/>
    <mergeCell ref="K129:M129"/>
    <mergeCell ref="B138:C138"/>
    <mergeCell ref="E138:J138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G98:G99"/>
    <mergeCell ref="H98:H99"/>
    <mergeCell ref="I98:J98"/>
    <mergeCell ref="K98:M99"/>
    <mergeCell ref="K100:M100"/>
    <mergeCell ref="K101:M101"/>
    <mergeCell ref="B94:C94"/>
    <mergeCell ref="E94:J94"/>
    <mergeCell ref="C95:J95"/>
    <mergeCell ref="A96:J96"/>
    <mergeCell ref="A98:A99"/>
    <mergeCell ref="B98:B99"/>
    <mergeCell ref="C98:C99"/>
    <mergeCell ref="D98:D99"/>
    <mergeCell ref="E98:E99"/>
    <mergeCell ref="F98:F99"/>
    <mergeCell ref="K81:M81"/>
    <mergeCell ref="K82:M82"/>
    <mergeCell ref="K83:M83"/>
    <mergeCell ref="K84:M84"/>
    <mergeCell ref="B93:C93"/>
    <mergeCell ref="E93:J93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K57:M57"/>
    <mergeCell ref="K58:M58"/>
    <mergeCell ref="K59:M59"/>
    <mergeCell ref="K60:M60"/>
    <mergeCell ref="K61:M61"/>
    <mergeCell ref="K62:M62"/>
    <mergeCell ref="G53:G54"/>
    <mergeCell ref="H53:H54"/>
    <mergeCell ref="I53:J53"/>
    <mergeCell ref="K53:M54"/>
    <mergeCell ref="K55:M55"/>
    <mergeCell ref="K56:M56"/>
    <mergeCell ref="B49:C49"/>
    <mergeCell ref="E49:J49"/>
    <mergeCell ref="C50:J50"/>
    <mergeCell ref="A51:J51"/>
    <mergeCell ref="A53:A54"/>
    <mergeCell ref="B53:B54"/>
    <mergeCell ref="C53:C54"/>
    <mergeCell ref="D53:D54"/>
    <mergeCell ref="E53:E54"/>
    <mergeCell ref="F53:F54"/>
    <mergeCell ref="K36:M36"/>
    <mergeCell ref="K37:M37"/>
    <mergeCell ref="K38:M38"/>
    <mergeCell ref="K39:M39"/>
    <mergeCell ref="B48:C48"/>
    <mergeCell ref="E48:J48"/>
    <mergeCell ref="K30:M30"/>
    <mergeCell ref="K31:M31"/>
    <mergeCell ref="K32:M32"/>
    <mergeCell ref="K33:M33"/>
    <mergeCell ref="K34:M34"/>
    <mergeCell ref="K35:M35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E3:J3"/>
    <mergeCell ref="B4:C4"/>
    <mergeCell ref="E4:J4"/>
    <mergeCell ref="C5:J5"/>
    <mergeCell ref="A6:J6"/>
  </mergeCells>
  <conditionalFormatting sqref="F8:F39 K10:M45 J46:K46 M46">
    <cfRule type="cellIs" dxfId="22" priority="12" stopIfTrue="1" operator="equal">
      <formula>0</formula>
    </cfRule>
  </conditionalFormatting>
  <conditionalFormatting sqref="F53:F84 K55:M90 J91:K91 M91">
    <cfRule type="cellIs" dxfId="20" priority="10" stopIfTrue="1" operator="equal">
      <formula>0</formula>
    </cfRule>
  </conditionalFormatting>
  <conditionalFormatting sqref="F98:F129 K100:M135 J136:K136 M136">
    <cfRule type="cellIs" dxfId="18" priority="8" stopIfTrue="1" operator="equal">
      <formula>0</formula>
    </cfRule>
  </conditionalFormatting>
  <conditionalFormatting sqref="F143:F174 K145:M180 J181:K181 M181">
    <cfRule type="cellIs" dxfId="16" priority="6" stopIfTrue="1" operator="equal">
      <formula>0</formula>
    </cfRule>
  </conditionalFormatting>
  <conditionalFormatting sqref="F188:F219 K190:M225 J226:K226 M226">
    <cfRule type="cellIs" dxfId="14" priority="4" stopIfTrue="1" operator="equal">
      <formula>0</formula>
    </cfRule>
  </conditionalFormatting>
  <conditionalFormatting sqref="F233:F264 K235:M270 J271:K271 M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6804-5A83-4400-9179-3BC666BDF023}">
  <dimension ref="A1:P44"/>
  <sheetViews>
    <sheetView workbookViewId="0">
      <pane ySplit="7" topLeftCell="A36" activePane="bottomLeft" state="frozen"/>
      <selection pane="bottomLeft" activeCell="F53" sqref="F5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210</v>
      </c>
      <c r="G1" s="170"/>
      <c r="H1" s="170"/>
      <c r="I1" s="170"/>
      <c r="J1" s="170"/>
      <c r="K1" s="170"/>
      <c r="L1" s="49" t="s">
        <v>398</v>
      </c>
    </row>
    <row r="2" spans="1:15" s="47" customFormat="1">
      <c r="C2" s="186" t="s">
        <v>208</v>
      </c>
      <c r="D2" s="186"/>
      <c r="E2" s="50" t="s">
        <v>403</v>
      </c>
      <c r="F2" s="187" t="s">
        <v>404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71" t="s">
        <v>405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A7" t="s">
        <v>423</v>
      </c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 t="s">
        <v>423</v>
      </c>
      <c r="B8" s="56">
        <v>1</v>
      </c>
      <c r="C8" s="92" t="s">
        <v>293</v>
      </c>
      <c r="D8" s="58" t="s">
        <v>323</v>
      </c>
      <c r="E8" s="59" t="s">
        <v>99</v>
      </c>
      <c r="F8" s="95" t="s">
        <v>324</v>
      </c>
      <c r="G8" s="95" t="s">
        <v>214</v>
      </c>
      <c r="H8" s="60"/>
      <c r="I8" s="61"/>
      <c r="J8" s="61"/>
      <c r="K8" s="61"/>
      <c r="L8" s="183" t="s">
        <v>91</v>
      </c>
      <c r="M8" s="184"/>
      <c r="N8" s="185"/>
      <c r="O8" t="s">
        <v>407</v>
      </c>
    </row>
    <row r="9" spans="1:15" ht="20.100000000000001" customHeight="1">
      <c r="A9" t="s">
        <v>423</v>
      </c>
      <c r="B9" s="56">
        <v>2</v>
      </c>
      <c r="C9" s="92" t="s">
        <v>266</v>
      </c>
      <c r="D9" s="58" t="s">
        <v>325</v>
      </c>
      <c r="E9" s="59" t="s">
        <v>99</v>
      </c>
      <c r="F9" s="95" t="s">
        <v>324</v>
      </c>
      <c r="G9" s="95" t="s">
        <v>214</v>
      </c>
      <c r="H9" s="60"/>
      <c r="I9" s="61"/>
      <c r="J9" s="61"/>
      <c r="K9" s="61"/>
      <c r="L9" s="173" t="s">
        <v>91</v>
      </c>
      <c r="M9" s="174"/>
      <c r="N9" s="175"/>
      <c r="O9" t="s">
        <v>407</v>
      </c>
    </row>
    <row r="10" spans="1:15" ht="20.100000000000001" customHeight="1">
      <c r="A10" t="s">
        <v>423</v>
      </c>
      <c r="B10" s="56">
        <v>3</v>
      </c>
      <c r="C10" s="92" t="s">
        <v>228</v>
      </c>
      <c r="D10" s="58" t="s">
        <v>202</v>
      </c>
      <c r="E10" s="59" t="s">
        <v>136</v>
      </c>
      <c r="F10" s="95" t="s">
        <v>324</v>
      </c>
      <c r="G10" s="95" t="s">
        <v>214</v>
      </c>
      <c r="H10" s="60"/>
      <c r="I10" s="61"/>
      <c r="J10" s="61"/>
      <c r="K10" s="61"/>
      <c r="L10" s="173" t="s">
        <v>91</v>
      </c>
      <c r="M10" s="174"/>
      <c r="N10" s="175"/>
      <c r="O10" t="s">
        <v>407</v>
      </c>
    </row>
    <row r="11" spans="1:15" ht="20.100000000000001" customHeight="1">
      <c r="A11" t="s">
        <v>423</v>
      </c>
      <c r="B11" s="56">
        <v>4</v>
      </c>
      <c r="C11" s="92" t="s">
        <v>319</v>
      </c>
      <c r="D11" s="58" t="s">
        <v>186</v>
      </c>
      <c r="E11" s="59" t="s">
        <v>138</v>
      </c>
      <c r="F11" s="95" t="s">
        <v>324</v>
      </c>
      <c r="G11" s="95" t="s">
        <v>214</v>
      </c>
      <c r="H11" s="60"/>
      <c r="I11" s="61"/>
      <c r="J11" s="61"/>
      <c r="K11" s="61"/>
      <c r="L11" s="173" t="s">
        <v>91</v>
      </c>
      <c r="M11" s="174"/>
      <c r="N11" s="175"/>
      <c r="O11" t="s">
        <v>407</v>
      </c>
    </row>
    <row r="12" spans="1:15" ht="20.100000000000001" customHeight="1">
      <c r="A12" t="s">
        <v>423</v>
      </c>
      <c r="B12" s="56">
        <v>5</v>
      </c>
      <c r="C12" s="92" t="s">
        <v>326</v>
      </c>
      <c r="D12" s="58" t="s">
        <v>327</v>
      </c>
      <c r="E12" s="59" t="s">
        <v>138</v>
      </c>
      <c r="F12" s="95" t="s">
        <v>324</v>
      </c>
      <c r="G12" s="95" t="s">
        <v>214</v>
      </c>
      <c r="H12" s="60"/>
      <c r="I12" s="61"/>
      <c r="J12" s="61"/>
      <c r="K12" s="61"/>
      <c r="L12" s="173" t="s">
        <v>92</v>
      </c>
      <c r="M12" s="174"/>
      <c r="N12" s="175"/>
      <c r="O12" t="s">
        <v>407</v>
      </c>
    </row>
    <row r="13" spans="1:15" ht="20.100000000000001" customHeight="1">
      <c r="A13" t="s">
        <v>423</v>
      </c>
      <c r="B13" s="56">
        <v>6</v>
      </c>
      <c r="C13" s="92" t="s">
        <v>313</v>
      </c>
      <c r="D13" s="58" t="s">
        <v>328</v>
      </c>
      <c r="E13" s="59" t="s">
        <v>150</v>
      </c>
      <c r="F13" s="95" t="s">
        <v>324</v>
      </c>
      <c r="G13" s="95" t="s">
        <v>214</v>
      </c>
      <c r="H13" s="60"/>
      <c r="I13" s="61"/>
      <c r="J13" s="61"/>
      <c r="K13" s="61"/>
      <c r="L13" s="173" t="s">
        <v>91</v>
      </c>
      <c r="M13" s="174"/>
      <c r="N13" s="175"/>
      <c r="O13" t="s">
        <v>407</v>
      </c>
    </row>
    <row r="14" spans="1:15" ht="20.100000000000001" customHeight="1">
      <c r="A14" t="s">
        <v>423</v>
      </c>
      <c r="B14" s="56">
        <v>7</v>
      </c>
      <c r="C14" s="92" t="s">
        <v>308</v>
      </c>
      <c r="D14" s="58" t="s">
        <v>329</v>
      </c>
      <c r="E14" s="59" t="s">
        <v>124</v>
      </c>
      <c r="F14" s="95" t="s">
        <v>324</v>
      </c>
      <c r="G14" s="95" t="s">
        <v>214</v>
      </c>
      <c r="H14" s="60"/>
      <c r="I14" s="61"/>
      <c r="J14" s="61"/>
      <c r="K14" s="61"/>
      <c r="L14" s="173" t="s">
        <v>91</v>
      </c>
      <c r="M14" s="174"/>
      <c r="N14" s="175"/>
      <c r="O14" t="s">
        <v>407</v>
      </c>
    </row>
    <row r="15" spans="1:15" ht="20.100000000000001" customHeight="1">
      <c r="A15" t="s">
        <v>423</v>
      </c>
      <c r="B15" s="56">
        <v>8</v>
      </c>
      <c r="C15" s="92" t="s">
        <v>253</v>
      </c>
      <c r="D15" s="58" t="s">
        <v>172</v>
      </c>
      <c r="E15" s="59" t="s">
        <v>135</v>
      </c>
      <c r="F15" s="95" t="s">
        <v>324</v>
      </c>
      <c r="G15" s="95" t="s">
        <v>214</v>
      </c>
      <c r="H15" s="60"/>
      <c r="I15" s="61"/>
      <c r="J15" s="61"/>
      <c r="K15" s="61"/>
      <c r="L15" s="173" t="s">
        <v>91</v>
      </c>
      <c r="M15" s="174"/>
      <c r="N15" s="175"/>
      <c r="O15" t="s">
        <v>407</v>
      </c>
    </row>
    <row r="16" spans="1:15" ht="20.100000000000001" customHeight="1">
      <c r="A16" t="s">
        <v>423</v>
      </c>
      <c r="B16" s="56">
        <v>9</v>
      </c>
      <c r="C16" s="92" t="s">
        <v>275</v>
      </c>
      <c r="D16" s="58" t="s">
        <v>330</v>
      </c>
      <c r="E16" s="59" t="s">
        <v>146</v>
      </c>
      <c r="F16" s="95" t="s">
        <v>324</v>
      </c>
      <c r="G16" s="95" t="s">
        <v>214</v>
      </c>
      <c r="H16" s="60"/>
      <c r="I16" s="61"/>
      <c r="J16" s="61"/>
      <c r="K16" s="61"/>
      <c r="L16" s="173" t="s">
        <v>91</v>
      </c>
      <c r="M16" s="174"/>
      <c r="N16" s="175"/>
      <c r="O16" t="s">
        <v>407</v>
      </c>
    </row>
    <row r="17" spans="1:15" ht="20.100000000000001" customHeight="1">
      <c r="A17" t="s">
        <v>423</v>
      </c>
      <c r="B17" s="56">
        <v>10</v>
      </c>
      <c r="C17" s="92" t="s">
        <v>297</v>
      </c>
      <c r="D17" s="58" t="s">
        <v>331</v>
      </c>
      <c r="E17" s="59" t="s">
        <v>129</v>
      </c>
      <c r="F17" s="95" t="s">
        <v>324</v>
      </c>
      <c r="G17" s="95" t="s">
        <v>214</v>
      </c>
      <c r="H17" s="60"/>
      <c r="I17" s="61"/>
      <c r="J17" s="61"/>
      <c r="K17" s="61"/>
      <c r="L17" s="173" t="s">
        <v>91</v>
      </c>
      <c r="M17" s="174"/>
      <c r="N17" s="175"/>
      <c r="O17" t="s">
        <v>407</v>
      </c>
    </row>
    <row r="18" spans="1:15" ht="20.100000000000001" customHeight="1">
      <c r="A18" t="s">
        <v>423</v>
      </c>
      <c r="B18" s="56">
        <v>11</v>
      </c>
      <c r="C18" s="92" t="s">
        <v>257</v>
      </c>
      <c r="D18" s="58" t="s">
        <v>332</v>
      </c>
      <c r="E18" s="59" t="s">
        <v>141</v>
      </c>
      <c r="F18" s="95" t="s">
        <v>324</v>
      </c>
      <c r="G18" s="95" t="s">
        <v>214</v>
      </c>
      <c r="H18" s="60"/>
      <c r="I18" s="61"/>
      <c r="J18" s="61"/>
      <c r="K18" s="61"/>
      <c r="L18" s="173" t="s">
        <v>91</v>
      </c>
      <c r="M18" s="174"/>
      <c r="N18" s="175"/>
      <c r="O18" t="s">
        <v>407</v>
      </c>
    </row>
    <row r="19" spans="1:15" ht="20.100000000000001" customHeight="1">
      <c r="A19" t="s">
        <v>423</v>
      </c>
      <c r="B19" s="56">
        <v>12</v>
      </c>
      <c r="C19" s="92" t="s">
        <v>218</v>
      </c>
      <c r="D19" s="58" t="s">
        <v>333</v>
      </c>
      <c r="E19" s="59" t="s">
        <v>97</v>
      </c>
      <c r="F19" s="95" t="s">
        <v>324</v>
      </c>
      <c r="G19" s="95" t="s">
        <v>214</v>
      </c>
      <c r="H19" s="60"/>
      <c r="I19" s="61"/>
      <c r="J19" s="61"/>
      <c r="K19" s="61"/>
      <c r="L19" s="173" t="s">
        <v>91</v>
      </c>
      <c r="M19" s="174"/>
      <c r="N19" s="175"/>
      <c r="O19" t="s">
        <v>407</v>
      </c>
    </row>
    <row r="20" spans="1:15" ht="20.100000000000001" customHeight="1">
      <c r="A20" t="s">
        <v>423</v>
      </c>
      <c r="B20" s="56">
        <v>13</v>
      </c>
      <c r="C20" s="92" t="s">
        <v>316</v>
      </c>
      <c r="D20" s="58" t="s">
        <v>334</v>
      </c>
      <c r="E20" s="59" t="s">
        <v>147</v>
      </c>
      <c r="F20" s="95" t="s">
        <v>324</v>
      </c>
      <c r="G20" s="95" t="s">
        <v>214</v>
      </c>
      <c r="H20" s="60"/>
      <c r="I20" s="61"/>
      <c r="J20" s="61"/>
      <c r="K20" s="61"/>
      <c r="L20" s="173" t="s">
        <v>91</v>
      </c>
      <c r="M20" s="174"/>
      <c r="N20" s="175"/>
      <c r="O20" t="s">
        <v>407</v>
      </c>
    </row>
    <row r="21" spans="1:15" ht="20.100000000000001" customHeight="1">
      <c r="A21" t="s">
        <v>423</v>
      </c>
      <c r="B21" s="56">
        <v>14</v>
      </c>
      <c r="C21" s="92" t="s">
        <v>261</v>
      </c>
      <c r="D21" s="58" t="s">
        <v>335</v>
      </c>
      <c r="E21" s="59" t="s">
        <v>85</v>
      </c>
      <c r="F21" s="95" t="s">
        <v>324</v>
      </c>
      <c r="G21" s="95" t="s">
        <v>214</v>
      </c>
      <c r="H21" s="60"/>
      <c r="I21" s="61"/>
      <c r="J21" s="61"/>
      <c r="K21" s="61"/>
      <c r="L21" s="173" t="s">
        <v>91</v>
      </c>
      <c r="M21" s="174"/>
      <c r="N21" s="175"/>
      <c r="O21" t="s">
        <v>407</v>
      </c>
    </row>
    <row r="22" spans="1:15" ht="20.100000000000001" customHeight="1">
      <c r="A22" t="s">
        <v>423</v>
      </c>
      <c r="B22" s="56">
        <v>15</v>
      </c>
      <c r="C22" s="92" t="s">
        <v>284</v>
      </c>
      <c r="D22" s="58" t="s">
        <v>336</v>
      </c>
      <c r="E22" s="59" t="s">
        <v>152</v>
      </c>
      <c r="F22" s="95" t="s">
        <v>324</v>
      </c>
      <c r="G22" s="95" t="s">
        <v>214</v>
      </c>
      <c r="H22" s="60"/>
      <c r="I22" s="61"/>
      <c r="J22" s="61"/>
      <c r="K22" s="61"/>
      <c r="L22" s="173" t="s">
        <v>91</v>
      </c>
      <c r="M22" s="174"/>
      <c r="N22" s="175"/>
      <c r="O22" t="s">
        <v>407</v>
      </c>
    </row>
    <row r="23" spans="1:15" ht="20.100000000000001" customHeight="1">
      <c r="A23" t="s">
        <v>423</v>
      </c>
      <c r="B23" s="56">
        <v>16</v>
      </c>
      <c r="C23" s="92" t="s">
        <v>224</v>
      </c>
      <c r="D23" s="58" t="s">
        <v>337</v>
      </c>
      <c r="E23" s="59" t="s">
        <v>152</v>
      </c>
      <c r="F23" s="95" t="s">
        <v>324</v>
      </c>
      <c r="G23" s="95" t="s">
        <v>214</v>
      </c>
      <c r="H23" s="60"/>
      <c r="I23" s="61"/>
      <c r="J23" s="61"/>
      <c r="K23" s="61"/>
      <c r="L23" s="173" t="s">
        <v>91</v>
      </c>
      <c r="M23" s="174"/>
      <c r="N23" s="175"/>
      <c r="O23" t="s">
        <v>407</v>
      </c>
    </row>
    <row r="24" spans="1:15" ht="20.100000000000001" customHeight="1">
      <c r="A24" t="s">
        <v>423</v>
      </c>
      <c r="B24" s="56">
        <v>17</v>
      </c>
      <c r="C24" s="92" t="s">
        <v>290</v>
      </c>
      <c r="D24" s="58" t="s">
        <v>338</v>
      </c>
      <c r="E24" s="59" t="s">
        <v>119</v>
      </c>
      <c r="F24" s="95" t="s">
        <v>324</v>
      </c>
      <c r="G24" s="95" t="s">
        <v>214</v>
      </c>
      <c r="H24" s="60"/>
      <c r="I24" s="61"/>
      <c r="J24" s="61"/>
      <c r="K24" s="61"/>
      <c r="L24" s="173" t="s">
        <v>91</v>
      </c>
      <c r="M24" s="174"/>
      <c r="N24" s="175"/>
      <c r="O24" t="s">
        <v>407</v>
      </c>
    </row>
    <row r="25" spans="1:15" ht="20.100000000000001" customHeight="1">
      <c r="A25" t="s">
        <v>423</v>
      </c>
      <c r="B25" s="56">
        <v>18</v>
      </c>
      <c r="C25" s="92" t="s">
        <v>286</v>
      </c>
      <c r="D25" s="58" t="s">
        <v>339</v>
      </c>
      <c r="E25" s="59" t="s">
        <v>168</v>
      </c>
      <c r="F25" s="95" t="s">
        <v>324</v>
      </c>
      <c r="G25" s="95" t="s">
        <v>214</v>
      </c>
      <c r="H25" s="60"/>
      <c r="I25" s="61"/>
      <c r="J25" s="61"/>
      <c r="K25" s="61"/>
      <c r="L25" s="173" t="s">
        <v>91</v>
      </c>
      <c r="M25" s="174"/>
      <c r="N25" s="175"/>
      <c r="O25" t="s">
        <v>407</v>
      </c>
    </row>
    <row r="26" spans="1:15" ht="20.100000000000001" customHeight="1">
      <c r="A26" t="s">
        <v>423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407</v>
      </c>
    </row>
    <row r="27" spans="1:15" ht="20.100000000000001" customHeight="1">
      <c r="A27" t="s">
        <v>423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407</v>
      </c>
    </row>
    <row r="28" spans="1:15" ht="20.100000000000001" customHeight="1">
      <c r="A28" t="s">
        <v>423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407</v>
      </c>
    </row>
    <row r="29" spans="1:15" ht="20.100000000000001" customHeight="1">
      <c r="A29" t="s">
        <v>423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407</v>
      </c>
    </row>
    <row r="30" spans="1:15" ht="20.100000000000001" customHeight="1">
      <c r="A30" t="s">
        <v>423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407</v>
      </c>
    </row>
    <row r="31" spans="1:15" ht="20.100000000000001" customHeight="1">
      <c r="A31" t="s">
        <v>423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407</v>
      </c>
    </row>
    <row r="32" spans="1:15" ht="20.100000000000001" customHeight="1">
      <c r="A32" t="s">
        <v>423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407</v>
      </c>
    </row>
    <row r="33" spans="1:16" ht="20.100000000000001" customHeight="1">
      <c r="A33" t="s">
        <v>423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407</v>
      </c>
    </row>
    <row r="34" spans="1:16" ht="20.100000000000001" customHeight="1">
      <c r="A34" t="s">
        <v>423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407</v>
      </c>
    </row>
    <row r="35" spans="1:16" ht="20.100000000000001" customHeight="1">
      <c r="A35" t="s">
        <v>423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407</v>
      </c>
    </row>
    <row r="36" spans="1:16" ht="20.100000000000001" customHeight="1">
      <c r="A36" t="s">
        <v>423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407</v>
      </c>
    </row>
    <row r="37" spans="1:16" ht="20.100000000000001" customHeight="1">
      <c r="A37" t="s">
        <v>423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407</v>
      </c>
    </row>
    <row r="38" spans="1:16" ht="23.25" customHeight="1">
      <c r="A38" t="s">
        <v>423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 t="s">
        <v>423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8591-4432-4BBF-AAD7-8C9346F4399B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210</v>
      </c>
      <c r="G1" s="170"/>
      <c r="H1" s="170"/>
      <c r="I1" s="170"/>
      <c r="J1" s="170"/>
      <c r="K1" s="170"/>
      <c r="L1" s="49" t="s">
        <v>399</v>
      </c>
    </row>
    <row r="2" spans="1:15" s="47" customFormat="1">
      <c r="C2" s="186" t="s">
        <v>208</v>
      </c>
      <c r="D2" s="186"/>
      <c r="E2" s="50" t="s">
        <v>192</v>
      </c>
      <c r="F2" s="187" t="s">
        <v>404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71" t="s">
        <v>405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408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A7" t="s">
        <v>424</v>
      </c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 t="s">
        <v>424</v>
      </c>
      <c r="B8" s="56">
        <v>1</v>
      </c>
      <c r="C8" s="92" t="s">
        <v>301</v>
      </c>
      <c r="D8" s="58" t="s">
        <v>185</v>
      </c>
      <c r="E8" s="59" t="s">
        <v>142</v>
      </c>
      <c r="F8" s="95" t="s">
        <v>324</v>
      </c>
      <c r="G8" s="95" t="s">
        <v>214</v>
      </c>
      <c r="H8" s="60"/>
      <c r="I8" s="61"/>
      <c r="J8" s="61"/>
      <c r="K8" s="61"/>
      <c r="L8" s="183" t="s">
        <v>91</v>
      </c>
      <c r="M8" s="184"/>
      <c r="N8" s="185"/>
      <c r="O8" t="s">
        <v>407</v>
      </c>
    </row>
    <row r="9" spans="1:15" ht="20.100000000000001" customHeight="1">
      <c r="A9" t="s">
        <v>424</v>
      </c>
      <c r="B9" s="56">
        <v>2</v>
      </c>
      <c r="C9" s="92" t="s">
        <v>221</v>
      </c>
      <c r="D9" s="58" t="s">
        <v>213</v>
      </c>
      <c r="E9" s="59" t="s">
        <v>82</v>
      </c>
      <c r="F9" s="95" t="s">
        <v>324</v>
      </c>
      <c r="G9" s="95" t="s">
        <v>214</v>
      </c>
      <c r="H9" s="60"/>
      <c r="I9" s="61"/>
      <c r="J9" s="61"/>
      <c r="K9" s="61"/>
      <c r="L9" s="173" t="s">
        <v>91</v>
      </c>
      <c r="M9" s="174"/>
      <c r="N9" s="175"/>
      <c r="O9" t="s">
        <v>407</v>
      </c>
    </row>
    <row r="10" spans="1:15" ht="20.100000000000001" customHeight="1">
      <c r="A10" t="s">
        <v>424</v>
      </c>
      <c r="B10" s="56">
        <v>3</v>
      </c>
      <c r="C10" s="92" t="s">
        <v>282</v>
      </c>
      <c r="D10" s="58" t="s">
        <v>340</v>
      </c>
      <c r="E10" s="59" t="s">
        <v>82</v>
      </c>
      <c r="F10" s="95" t="s">
        <v>324</v>
      </c>
      <c r="G10" s="95" t="s">
        <v>214</v>
      </c>
      <c r="H10" s="60"/>
      <c r="I10" s="61"/>
      <c r="J10" s="61"/>
      <c r="K10" s="61"/>
      <c r="L10" s="173" t="s">
        <v>91</v>
      </c>
      <c r="M10" s="174"/>
      <c r="N10" s="175"/>
      <c r="O10" t="s">
        <v>407</v>
      </c>
    </row>
    <row r="11" spans="1:15" ht="20.100000000000001" customHeight="1">
      <c r="A11" t="s">
        <v>424</v>
      </c>
      <c r="B11" s="56">
        <v>4</v>
      </c>
      <c r="C11" s="92" t="s">
        <v>232</v>
      </c>
      <c r="D11" s="58" t="s">
        <v>341</v>
      </c>
      <c r="E11" s="59" t="s">
        <v>155</v>
      </c>
      <c r="F11" s="95" t="s">
        <v>324</v>
      </c>
      <c r="G11" s="95" t="s">
        <v>214</v>
      </c>
      <c r="H11" s="60"/>
      <c r="I11" s="61"/>
      <c r="J11" s="61"/>
      <c r="K11" s="61"/>
      <c r="L11" s="173" t="s">
        <v>91</v>
      </c>
      <c r="M11" s="174"/>
      <c r="N11" s="175"/>
      <c r="O11" t="s">
        <v>407</v>
      </c>
    </row>
    <row r="12" spans="1:15" ht="20.100000000000001" customHeight="1">
      <c r="A12" t="s">
        <v>424</v>
      </c>
      <c r="B12" s="56">
        <v>5</v>
      </c>
      <c r="C12" s="92" t="s">
        <v>270</v>
      </c>
      <c r="D12" s="58" t="s">
        <v>178</v>
      </c>
      <c r="E12" s="59" t="s">
        <v>122</v>
      </c>
      <c r="F12" s="95" t="s">
        <v>324</v>
      </c>
      <c r="G12" s="95" t="s">
        <v>214</v>
      </c>
      <c r="H12" s="60"/>
      <c r="I12" s="61"/>
      <c r="J12" s="61"/>
      <c r="K12" s="61"/>
      <c r="L12" s="173" t="s">
        <v>91</v>
      </c>
      <c r="M12" s="174"/>
      <c r="N12" s="175"/>
      <c r="O12" t="s">
        <v>407</v>
      </c>
    </row>
    <row r="13" spans="1:15" ht="20.100000000000001" customHeight="1">
      <c r="A13" t="s">
        <v>424</v>
      </c>
      <c r="B13" s="56">
        <v>6</v>
      </c>
      <c r="C13" s="92" t="s">
        <v>225</v>
      </c>
      <c r="D13" s="58" t="s">
        <v>90</v>
      </c>
      <c r="E13" s="59" t="s">
        <v>101</v>
      </c>
      <c r="F13" s="95" t="s">
        <v>324</v>
      </c>
      <c r="G13" s="95" t="s">
        <v>214</v>
      </c>
      <c r="H13" s="60"/>
      <c r="I13" s="61"/>
      <c r="J13" s="61"/>
      <c r="K13" s="61"/>
      <c r="L13" s="173" t="s">
        <v>91</v>
      </c>
      <c r="M13" s="174"/>
      <c r="N13" s="175"/>
      <c r="O13" t="s">
        <v>407</v>
      </c>
    </row>
    <row r="14" spans="1:15" ht="20.100000000000001" customHeight="1">
      <c r="A14" t="s">
        <v>424</v>
      </c>
      <c r="B14" s="56">
        <v>7</v>
      </c>
      <c r="C14" s="92" t="s">
        <v>288</v>
      </c>
      <c r="D14" s="58" t="s">
        <v>342</v>
      </c>
      <c r="E14" s="59" t="s">
        <v>120</v>
      </c>
      <c r="F14" s="95" t="s">
        <v>324</v>
      </c>
      <c r="G14" s="95" t="s">
        <v>214</v>
      </c>
      <c r="H14" s="60"/>
      <c r="I14" s="61"/>
      <c r="J14" s="61"/>
      <c r="K14" s="61"/>
      <c r="L14" s="173" t="s">
        <v>91</v>
      </c>
      <c r="M14" s="174"/>
      <c r="N14" s="175"/>
      <c r="O14" t="s">
        <v>407</v>
      </c>
    </row>
    <row r="15" spans="1:15" ht="20.100000000000001" customHeight="1">
      <c r="A15" t="s">
        <v>424</v>
      </c>
      <c r="B15" s="56">
        <v>8</v>
      </c>
      <c r="C15" s="92" t="s">
        <v>321</v>
      </c>
      <c r="D15" s="58" t="s">
        <v>343</v>
      </c>
      <c r="E15" s="59" t="s">
        <v>120</v>
      </c>
      <c r="F15" s="95" t="s">
        <v>324</v>
      </c>
      <c r="G15" s="95" t="s">
        <v>214</v>
      </c>
      <c r="H15" s="60"/>
      <c r="I15" s="61"/>
      <c r="J15" s="61"/>
      <c r="K15" s="61"/>
      <c r="L15" s="173" t="s">
        <v>91</v>
      </c>
      <c r="M15" s="174"/>
      <c r="N15" s="175"/>
      <c r="O15" t="s">
        <v>407</v>
      </c>
    </row>
    <row r="16" spans="1:15" ht="20.100000000000001" customHeight="1">
      <c r="A16" t="s">
        <v>424</v>
      </c>
      <c r="B16" s="56">
        <v>9</v>
      </c>
      <c r="C16" s="92" t="s">
        <v>226</v>
      </c>
      <c r="D16" s="58" t="s">
        <v>344</v>
      </c>
      <c r="E16" s="59" t="s">
        <v>109</v>
      </c>
      <c r="F16" s="95" t="s">
        <v>324</v>
      </c>
      <c r="G16" s="95" t="s">
        <v>214</v>
      </c>
      <c r="H16" s="60"/>
      <c r="I16" s="61"/>
      <c r="J16" s="61"/>
      <c r="K16" s="61"/>
      <c r="L16" s="173" t="s">
        <v>91</v>
      </c>
      <c r="M16" s="174"/>
      <c r="N16" s="175"/>
      <c r="O16" t="s">
        <v>407</v>
      </c>
    </row>
    <row r="17" spans="1:15" ht="20.100000000000001" customHeight="1">
      <c r="A17" t="s">
        <v>424</v>
      </c>
      <c r="B17" s="56">
        <v>10</v>
      </c>
      <c r="C17" s="92" t="s">
        <v>239</v>
      </c>
      <c r="D17" s="58" t="s">
        <v>345</v>
      </c>
      <c r="E17" s="59" t="s">
        <v>86</v>
      </c>
      <c r="F17" s="95" t="s">
        <v>324</v>
      </c>
      <c r="G17" s="95" t="s">
        <v>214</v>
      </c>
      <c r="H17" s="60"/>
      <c r="I17" s="61"/>
      <c r="J17" s="61"/>
      <c r="K17" s="61"/>
      <c r="L17" s="173" t="s">
        <v>91</v>
      </c>
      <c r="M17" s="174"/>
      <c r="N17" s="175"/>
      <c r="O17" t="s">
        <v>407</v>
      </c>
    </row>
    <row r="18" spans="1:15" ht="20.100000000000001" customHeight="1">
      <c r="A18" t="s">
        <v>424</v>
      </c>
      <c r="B18" s="56">
        <v>11</v>
      </c>
      <c r="C18" s="92" t="s">
        <v>307</v>
      </c>
      <c r="D18" s="58" t="s">
        <v>175</v>
      </c>
      <c r="E18" s="59" t="s">
        <v>87</v>
      </c>
      <c r="F18" s="95" t="s">
        <v>324</v>
      </c>
      <c r="G18" s="95" t="s">
        <v>214</v>
      </c>
      <c r="H18" s="60"/>
      <c r="I18" s="61"/>
      <c r="J18" s="61"/>
      <c r="K18" s="61"/>
      <c r="L18" s="173" t="s">
        <v>91</v>
      </c>
      <c r="M18" s="174"/>
      <c r="N18" s="175"/>
      <c r="O18" t="s">
        <v>407</v>
      </c>
    </row>
    <row r="19" spans="1:15" ht="20.100000000000001" customHeight="1">
      <c r="A19" t="s">
        <v>424</v>
      </c>
      <c r="B19" s="56">
        <v>12</v>
      </c>
      <c r="C19" s="92" t="s">
        <v>303</v>
      </c>
      <c r="D19" s="58" t="s">
        <v>346</v>
      </c>
      <c r="E19" s="59" t="s">
        <v>84</v>
      </c>
      <c r="F19" s="95" t="s">
        <v>324</v>
      </c>
      <c r="G19" s="95" t="s">
        <v>214</v>
      </c>
      <c r="H19" s="60"/>
      <c r="I19" s="61"/>
      <c r="J19" s="61"/>
      <c r="K19" s="61"/>
      <c r="L19" s="173" t="s">
        <v>91</v>
      </c>
      <c r="M19" s="174"/>
      <c r="N19" s="175"/>
      <c r="O19" t="s">
        <v>407</v>
      </c>
    </row>
    <row r="20" spans="1:15" ht="20.100000000000001" customHeight="1">
      <c r="A20" t="s">
        <v>424</v>
      </c>
      <c r="B20" s="56">
        <v>13</v>
      </c>
      <c r="C20" s="92" t="s">
        <v>312</v>
      </c>
      <c r="D20" s="58" t="s">
        <v>156</v>
      </c>
      <c r="E20" s="59" t="s">
        <v>148</v>
      </c>
      <c r="F20" s="95" t="s">
        <v>324</v>
      </c>
      <c r="G20" s="95" t="s">
        <v>214</v>
      </c>
      <c r="H20" s="60"/>
      <c r="I20" s="61"/>
      <c r="J20" s="61"/>
      <c r="K20" s="61"/>
      <c r="L20" s="173" t="s">
        <v>91</v>
      </c>
      <c r="M20" s="174"/>
      <c r="N20" s="175"/>
      <c r="O20" t="s">
        <v>407</v>
      </c>
    </row>
    <row r="21" spans="1:15" ht="20.100000000000001" customHeight="1">
      <c r="A21" t="s">
        <v>424</v>
      </c>
      <c r="B21" s="56">
        <v>14</v>
      </c>
      <c r="C21" s="92" t="s">
        <v>298</v>
      </c>
      <c r="D21" s="58" t="s">
        <v>347</v>
      </c>
      <c r="E21" s="59" t="s">
        <v>118</v>
      </c>
      <c r="F21" s="95" t="s">
        <v>324</v>
      </c>
      <c r="G21" s="95" t="s">
        <v>214</v>
      </c>
      <c r="H21" s="60"/>
      <c r="I21" s="61"/>
      <c r="J21" s="61"/>
      <c r="K21" s="61"/>
      <c r="L21" s="173" t="s">
        <v>91</v>
      </c>
      <c r="M21" s="174"/>
      <c r="N21" s="175"/>
      <c r="O21" t="s">
        <v>407</v>
      </c>
    </row>
    <row r="22" spans="1:15" ht="20.100000000000001" customHeight="1">
      <c r="A22" t="s">
        <v>424</v>
      </c>
      <c r="B22" s="56">
        <v>15</v>
      </c>
      <c r="C22" s="92" t="s">
        <v>220</v>
      </c>
      <c r="D22" s="58" t="s">
        <v>348</v>
      </c>
      <c r="E22" s="59" t="s">
        <v>163</v>
      </c>
      <c r="F22" s="95" t="s">
        <v>324</v>
      </c>
      <c r="G22" s="95" t="s">
        <v>214</v>
      </c>
      <c r="H22" s="60"/>
      <c r="I22" s="61"/>
      <c r="J22" s="61"/>
      <c r="K22" s="61"/>
      <c r="L22" s="173" t="s">
        <v>91</v>
      </c>
      <c r="M22" s="174"/>
      <c r="N22" s="175"/>
      <c r="O22" t="s">
        <v>407</v>
      </c>
    </row>
    <row r="23" spans="1:15" ht="20.100000000000001" customHeight="1">
      <c r="A23" t="s">
        <v>424</v>
      </c>
      <c r="B23" s="56">
        <v>16</v>
      </c>
      <c r="C23" s="92" t="s">
        <v>236</v>
      </c>
      <c r="D23" s="58" t="s">
        <v>349</v>
      </c>
      <c r="E23" s="59" t="s">
        <v>95</v>
      </c>
      <c r="F23" s="95" t="s">
        <v>324</v>
      </c>
      <c r="G23" s="95" t="s">
        <v>214</v>
      </c>
      <c r="H23" s="60"/>
      <c r="I23" s="61"/>
      <c r="J23" s="61"/>
      <c r="K23" s="61"/>
      <c r="L23" s="173" t="s">
        <v>91</v>
      </c>
      <c r="M23" s="174"/>
      <c r="N23" s="175"/>
      <c r="O23" t="s">
        <v>407</v>
      </c>
    </row>
    <row r="24" spans="1:15" ht="20.100000000000001" customHeight="1">
      <c r="A24" t="s">
        <v>424</v>
      </c>
      <c r="B24" s="56">
        <v>17</v>
      </c>
      <c r="C24" s="92" t="s">
        <v>245</v>
      </c>
      <c r="D24" s="58" t="s">
        <v>350</v>
      </c>
      <c r="E24" s="59" t="s">
        <v>111</v>
      </c>
      <c r="F24" s="95" t="s">
        <v>324</v>
      </c>
      <c r="G24" s="95" t="s">
        <v>214</v>
      </c>
      <c r="H24" s="60"/>
      <c r="I24" s="61"/>
      <c r="J24" s="61"/>
      <c r="K24" s="61"/>
      <c r="L24" s="173" t="s">
        <v>91</v>
      </c>
      <c r="M24" s="174"/>
      <c r="N24" s="175"/>
      <c r="O24" t="s">
        <v>407</v>
      </c>
    </row>
    <row r="25" spans="1:15" ht="20.100000000000001" customHeight="1">
      <c r="A25" t="s">
        <v>424</v>
      </c>
      <c r="B25" s="56">
        <v>18</v>
      </c>
      <c r="C25" s="92" t="s">
        <v>314</v>
      </c>
      <c r="D25" s="58" t="s">
        <v>171</v>
      </c>
      <c r="E25" s="59" t="s">
        <v>121</v>
      </c>
      <c r="F25" s="95" t="s">
        <v>324</v>
      </c>
      <c r="G25" s="95" t="s">
        <v>214</v>
      </c>
      <c r="H25" s="60"/>
      <c r="I25" s="61"/>
      <c r="J25" s="61"/>
      <c r="K25" s="61"/>
      <c r="L25" s="173" t="s">
        <v>91</v>
      </c>
      <c r="M25" s="174"/>
      <c r="N25" s="175"/>
      <c r="O25" t="s">
        <v>407</v>
      </c>
    </row>
    <row r="26" spans="1:15" ht="20.100000000000001" customHeight="1">
      <c r="A26" t="s">
        <v>424</v>
      </c>
      <c r="B26" s="56">
        <v>19</v>
      </c>
      <c r="C26" s="92" t="s">
        <v>285</v>
      </c>
      <c r="D26" s="58" t="s">
        <v>351</v>
      </c>
      <c r="E26" s="59" t="s">
        <v>139</v>
      </c>
      <c r="F26" s="95" t="s">
        <v>352</v>
      </c>
      <c r="G26" s="95" t="s">
        <v>214</v>
      </c>
      <c r="H26" s="60"/>
      <c r="I26" s="61"/>
      <c r="J26" s="61"/>
      <c r="K26" s="61"/>
      <c r="L26" s="173" t="s">
        <v>91</v>
      </c>
      <c r="M26" s="174"/>
      <c r="N26" s="175"/>
      <c r="O26" t="s">
        <v>407</v>
      </c>
    </row>
    <row r="27" spans="1:15" ht="20.100000000000001" customHeight="1">
      <c r="A27" t="s">
        <v>424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407</v>
      </c>
    </row>
    <row r="28" spans="1:15" ht="20.100000000000001" customHeight="1">
      <c r="A28" t="s">
        <v>424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407</v>
      </c>
    </row>
    <row r="29" spans="1:15" ht="20.100000000000001" customHeight="1">
      <c r="A29" t="s">
        <v>424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407</v>
      </c>
    </row>
    <row r="30" spans="1:15" ht="20.100000000000001" customHeight="1">
      <c r="A30" t="s">
        <v>424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407</v>
      </c>
    </row>
    <row r="31" spans="1:15" ht="20.100000000000001" customHeight="1">
      <c r="A31" t="s">
        <v>424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407</v>
      </c>
    </row>
    <row r="32" spans="1:15" ht="20.100000000000001" customHeight="1">
      <c r="A32" t="s">
        <v>424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407</v>
      </c>
    </row>
    <row r="33" spans="1:16" ht="20.100000000000001" customHeight="1">
      <c r="A33" t="s">
        <v>424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407</v>
      </c>
    </row>
    <row r="34" spans="1:16" ht="20.100000000000001" customHeight="1">
      <c r="A34" t="s">
        <v>424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407</v>
      </c>
    </row>
    <row r="35" spans="1:16" ht="20.100000000000001" customHeight="1">
      <c r="A35" t="s">
        <v>424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407</v>
      </c>
    </row>
    <row r="36" spans="1:16" ht="20.100000000000001" customHeight="1">
      <c r="A36" t="s">
        <v>424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407</v>
      </c>
    </row>
    <row r="37" spans="1:16" ht="20.100000000000001" customHeight="1">
      <c r="A37" t="s">
        <v>424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407</v>
      </c>
    </row>
    <row r="38" spans="1:16" ht="23.25" customHeight="1">
      <c r="A38" t="s">
        <v>424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 t="s">
        <v>424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803</vt:lpstr>
      <vt:lpstr>Phòng 901A</vt:lpstr>
      <vt:lpstr>Phòng 901B</vt:lpstr>
      <vt:lpstr>Phòng 902</vt:lpstr>
      <vt:lpstr>Phòng 903</vt:lpstr>
      <vt:lpstr>Phòng 1001A</vt:lpstr>
      <vt:lpstr>'DSTHI (MYDTU)'!Print_Titles</vt:lpstr>
      <vt:lpstr>'Phòng 1001A'!Print_Titles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2026-05-25T02:55:37Z</cp:lastPrinted>
  <dcterms:created xsi:type="dcterms:W3CDTF">2009-04-20T08:11:00Z</dcterms:created>
  <dcterms:modified xsi:type="dcterms:W3CDTF">2026-05-25T02:59:59Z</dcterms:modified>
</cp:coreProperties>
</file>